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ΟΜΑΔΑ_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<sst xmlns="http://schemas.openxmlformats.org/spreadsheetml/2006/main" count="732" uniqueCount="379">
  <si>
    <t>ΕΛΛΗΝΙΚΗ ΔΗΜΟΚΡΑΤΙΑ</t>
  </si>
  <si>
    <t>ΠΡΟΜΗΘΕΙΑ ΓΡΑΦΙΚΗΣ  ΥΛΗΣ- ΕΝΤΥΠΩΝ ΚΑΙ ΠΟΛΛΑΠΛΩΝ ΕΚΤΥΠΩΣΕΩΝ ΥΠΗΡΕΣΙΩΝ ΔΗΜΟΥ - ΕΝΤΥΠΟΥ &amp; ΕΠΟΠΤΙΚΟΥ ΥΛΙΚΟΥ ΒΡΕΦΟΝΗΠΙΑΚΩΝ ΣΤΑΘΜΩΝ &amp; ΕΙΔΩΝ ΔΗΜΙΟΥΡΓΙΚΗΣ ΑΠΑΣΧΟΛΗΣΗΣ ΥΠΗΡΕΣΙΩΝ ΠΟΛΙΤΙΣΜΟΥ -ΑΘΛΗΤΙΣΜΟΥ</t>
  </si>
  <si>
    <t>ΝΟΜΟΣ ΑΤΤΙΚΗΣ</t>
  </si>
  <si>
    <t>ΟΙΚ.ΕΤΟΥΣ 2020-2021</t>
  </si>
  <si>
    <t>ΔΗΜΟΣ ΑΓΙΩΝ ΑΝΑΡΓΥΡΩΝ-ΚΑΜΑΤΕΡΟΥ</t>
  </si>
  <si>
    <t>ΠΡΟΫΠΟΛΟΓΙΣΜΟΣ</t>
  </si>
  <si>
    <t>ΑΡ.ΜΕΛ:</t>
  </si>
  <si>
    <t>33/2021</t>
  </si>
  <si>
    <t>ΕΝΔΕΙΚΤΙΚΟΣ ΠΡΟΥΠΟΛΟΓΙΣΜΟΣ</t>
  </si>
  <si>
    <t>Α/Α</t>
  </si>
  <si>
    <t>ΕΙΔΟΣ</t>
  </si>
  <si>
    <t>ΜΟΝΑΔΑ ΜΕΤΡΗΣΗΣ</t>
  </si>
  <si>
    <t>ΠΟΣΟΤΗΤΑ</t>
  </si>
  <si>
    <t>ΧΩΡΙΣ ΦΠΑ ΤΙΜΗ  ΜΟΝΑΔΟΣ (€)</t>
  </si>
  <si>
    <t>ΜΕΡΙΚΗ  ΔΑΠΑΝΗ</t>
  </si>
  <si>
    <t>ΔΑΠΑΝΗ(€)</t>
  </si>
  <si>
    <t>ΟΜΑΔΑ</t>
  </si>
  <si>
    <t>ΟΜΑΔΑ Α:  ΚΑ 10.6612.0001   CPV 30192700-8</t>
  </si>
  <si>
    <t>Εξοπλισμός γραφείου</t>
  </si>
  <si>
    <t>Ξύστρα μεταλλική  ή πλαστική (με ανταλλακτικά).</t>
  </si>
  <si>
    <t>Τεμάχιο</t>
  </si>
  <si>
    <t>Βάσεις ημερολογίων επιτραπέζιες  (με πλαστική επένδυση).</t>
  </si>
  <si>
    <t>Βάσεις κολλητικών ταινιών επιτραπέζιες.</t>
  </si>
  <si>
    <t>Μηχανή συρραφής μικρή (έως 15 φύλλα), τύπου  ''Parva”</t>
  </si>
  <si>
    <t>Μηχανή συρραφής χειρός μεγάλη (έως 25 φύλλα),  τύπου  “ Parva”</t>
  </si>
  <si>
    <t>Περφορατέρ με οδηγό (25-30 φύλλα).</t>
  </si>
  <si>
    <t>Περφορατέρ με οδηγό (120-150 φύλλα).</t>
  </si>
  <si>
    <t>Ημερολόγιο επιτραπέζιο γραφείου 8,5 χ12 εκ.</t>
  </si>
  <si>
    <t>Σφραγίδες αυτομελανούμενες</t>
  </si>
  <si>
    <t>Σφραγίδα  στρογγυλή, μηχανική</t>
  </si>
  <si>
    <t>Ανταλλακτικά για αυτομελανούμενες σφραγίδες (πλακίδια μελανιού) διαφόρων διαστάσεων.</t>
  </si>
  <si>
    <t>Πλαστική  χαρτοθήκη  “σκαφάκι”</t>
  </si>
  <si>
    <t>Υποδεκάμετρο (Χάρακας) πλαστικό   30 εκ</t>
  </si>
  <si>
    <t>Υποδεκάμετρο (Χάρακας) μεταλλικός   30 εκ</t>
  </si>
  <si>
    <t>Χαρτοταινίες 5 εκ</t>
  </si>
  <si>
    <t>Ταινίες οδικής σήμανσης κοκκινο-λευκό</t>
  </si>
  <si>
    <t>Μηχανές Γραφείου.</t>
  </si>
  <si>
    <t>Μηχάνημα καταστροφής εγγράφων</t>
  </si>
  <si>
    <t>Αριθμομηχανή – calculator</t>
  </si>
  <si>
    <t>Tεμάχιο</t>
  </si>
  <si>
    <t>Μηχάνημα βιβλιοδεσίας Α4 σπιραλ</t>
  </si>
  <si>
    <t>Μηχάνημα πλαστικοποίησης Α4</t>
  </si>
  <si>
    <t>Είδη Αρχειοθέτησης</t>
  </si>
  <si>
    <t>Ελάσματα μεταλλικά με πλαστική επένδυση (25 τμχ/συσκ. περίπου)</t>
  </si>
  <si>
    <t>Ζελατίνες εγγράφων Π -Α4 (διαφανείς )</t>
  </si>
  <si>
    <t>Ζελατίνες αρχειοθέτησης (με καπάκι Α4)</t>
  </si>
  <si>
    <t>Φάκελος, μεγέθους Α4 με κούμπωμα ζελατίνα</t>
  </si>
  <si>
    <t>Φάκελος  Δικογραφίας,  χάρτινος  με  αυτιά</t>
  </si>
  <si>
    <t>Ντοσιε με έλασμα A4 τυπου leitz</t>
  </si>
  <si>
    <t>Ντοσιέ με λάστιχο&amp; πτερύγια (press-pan)(διαστ. 25x35cm).</t>
  </si>
  <si>
    <t>Ντοσιέ με κορδέλες &amp; πτερύγια (διαστάσεων 25x35cm περίπου).</t>
  </si>
  <si>
    <t>Ντοσιέ με κορδέλες &amp; πτερύγια (διαστάσεων 30x40cm περίπου).</t>
  </si>
  <si>
    <t>Κλασέρ πλαστικό (διαστάσεων 32x30x8cm περίπου).</t>
  </si>
  <si>
    <t>Κλασέρ πλαστικό (διαστάσεων 32x30x4cm περίπου).</t>
  </si>
  <si>
    <t>Κουτί πλαστικό με λάστιχο (διαστ. 33x25x3cm περίπου).</t>
  </si>
  <si>
    <t>Κουτί αρχείου με λάστιχο (διαστ. 25x35x3cm περίπου).</t>
  </si>
  <si>
    <t>Κουτί αρχείου με λάστιχο (διαστ. 25x35x5cm περίπου).</t>
  </si>
  <si>
    <t>Κουτί αρχείου με λάστιχο (διαστ. 25x35x8cm περίπου).</t>
  </si>
  <si>
    <t>Κουτί αρχείου με λάστιχο (διαστ. 25X35x12cm περίπου).</t>
  </si>
  <si>
    <t>Διαχωριστικά πλαστικά χρωματιστά  Α4 (5 θεμάτων).</t>
  </si>
  <si>
    <t>Διαχωριστικά πλαστικά χρωματιστά  Α4 (10 θεμάτων).</t>
  </si>
  <si>
    <t>Διαχωριστικά πλαστικά αριθμητικά  Α4 (10 θεμάτων).</t>
  </si>
  <si>
    <t>Διαχωριστικά πλαστικά αριθμητικά  Α4 (20 θεμάτων).</t>
  </si>
  <si>
    <t>Αναλώσιμα Είδη Γραφείου</t>
  </si>
  <si>
    <t>Σελιδοδείκτες πλαστικοί, διαστάσεων 12x44mm περίπου, διαφόρων χρωμάτων (συσκευασία 5x26τμχ).</t>
  </si>
  <si>
    <t>Χάρτινη  θήκη  για  CD/DVD  (συσκευασία  100 τμχ).</t>
  </si>
  <si>
    <t>Στυλό διαρκείας (τύπου BIC ) crystal διάφορα χρώματα</t>
  </si>
  <si>
    <t>Στυλό διαρκείας ριγέ  (τύπου  FABER ) διάφορα χρώματα</t>
  </si>
  <si>
    <t>Στυλό διαρκείας με βάση</t>
  </si>
  <si>
    <t>Μπλόκ σημειώσεων 50 φύλλων λευκές σελίδες μέγεθος Α4</t>
  </si>
  <si>
    <t>Μπλόκ σημειώσεων 50 φύλλων με γραμμές μέγεθος Α4</t>
  </si>
  <si>
    <t>Μαρκαδόρος χονδρής γραφής.</t>
  </si>
  <si>
    <t>Μαρκαδόρος υπογράμμισης (τύπου STABILO BOSS).</t>
  </si>
  <si>
    <t>Μαρκαδόρος ανεξίτηλος</t>
  </si>
  <si>
    <t>Διορθωτική ταινία πλάτους έως 5mm και 6m</t>
  </si>
  <si>
    <t>Διορθωτικό υγρό  (μονό) τύπου blanco</t>
  </si>
  <si>
    <t>Διαλυτικό  Διορθωτικού   υγρού τύπου blanco</t>
  </si>
  <si>
    <t>Διαφάνεια σχεδίου ρολό πλάτους 90 εκ</t>
  </si>
  <si>
    <t>Μολύβι γραφίτη μαύρο (τύπου FABER).</t>
  </si>
  <si>
    <t>Γομολάστιχα λευκή (τύπου STAEDTLER).</t>
  </si>
  <si>
    <t>Διάφανο film ρολό 90εκ45 μ 80 γρ. Βάρος</t>
  </si>
  <si>
    <t>Ριζόχαρτο  χαρτί 90 εκ πλάτος φύλλα</t>
  </si>
  <si>
    <t>Χαρτιά σχεδίου για plotter,A2(σε πακέτα)</t>
  </si>
  <si>
    <t>Χαρτί σχεδίου για ploter σε ρολό πλάτους 60 εκ μήκους 50 Μ βάρους 80γρ</t>
  </si>
  <si>
    <t>Χαρτί σχεδίου για plotter, σε ρολό πλάτους 90 εκ και μήκους 50μ 80γρ</t>
  </si>
  <si>
    <t>Μπλόκ αυτοκόλλητα σημειώσεων (τύπου Post-it) κίτρινα (διαστάσεων 50x75mm περίπου) (περίπου 100φύλλων).</t>
  </si>
  <si>
    <t>Μπλόκ αυτοκόλλητα σημειώσεων (τύπου Post-it) κίτρινα (διαστάσεων 76x76mm περίπου) (περίπου 100φύλλων).</t>
  </si>
  <si>
    <t>Ξηρογραφικό χαρτί Α4 160GR χρώματος σιέλ</t>
  </si>
  <si>
    <t>Ξηρογραφικό χαρτί Α4 160GR χρώματος κίτρινου</t>
  </si>
  <si>
    <t>Κολλητική ταινία, γαλακτώδης, 3m (διαστάσεων 19x33mm περίπου).</t>
  </si>
  <si>
    <t>Κολλητική ταινία  συσκευασίας  (διαστάσεων 50mmχ60m).</t>
  </si>
  <si>
    <t>Λάστιχα κρέπ διάφορα (πακέτο των 1000gr).</t>
  </si>
  <si>
    <t>Λάστιχα κρέπ φαρδιά 10mm (πακέτο των 1.000gr).</t>
  </si>
  <si>
    <t>Ψαλίδι γραφείου 17cm</t>
  </si>
  <si>
    <t>Κοπίδι πλαστικό με λάμα 9mm</t>
  </si>
  <si>
    <t>Συνδετήρες εγγράφων 28mm (κυτίο των 100 τεμαχίων περίπου).</t>
  </si>
  <si>
    <t>Συνδετήρες εγγράφων 50mm (κυτίο των 50 τεμαχίων περίπου).</t>
  </si>
  <si>
    <t>Συνδετήρες εγγράφων 70mm (κυτίο των 50 τεμαχίων περίπου).</t>
  </si>
  <si>
    <t>Πινέζες χρωματιστές (κυτίο των 120 τεμαχίων περίπου).</t>
  </si>
  <si>
    <t>Σύρματα συρραφής (τύπου  126 - 24/6) (κυτίο των 1000 τεμαχίων περίπου).</t>
  </si>
  <si>
    <t>Σύρματα συρραφής (τύπου  2000/64) (κυτίο των 1000 τεμαχίων περίπου).</t>
  </si>
  <si>
    <t>Σύρματα συραφής για επιτραπέζιο συρραπτικό 180-200 φύλλων   (κυτίο των 1000 τεμαχίων περίπου)</t>
  </si>
  <si>
    <t>Αποσυρραπτικό "καβουράκι".</t>
  </si>
  <si>
    <t>Ταμπόν μεταλλικό μικρό (τύπου HORSE).</t>
  </si>
  <si>
    <t>Μελάνι για ταμπόν με ράμφος (τύπου HORSE).</t>
  </si>
  <si>
    <t>Κόλλα ρευστή τύπου UHU stic</t>
  </si>
  <si>
    <t>Αναλώσιμα Η/Υ,  Είδη  Μηχ/σης</t>
  </si>
  <si>
    <t>Μελανοταινίες(καρούλι)για calculator CANONMP1211-DLE.</t>
  </si>
  <si>
    <t>Μελανοταινίες (καρούλι) για calculator NATIONAL ELECTRONICS  1213E.</t>
  </si>
  <si>
    <t>Μελανοταινίες (καρούλι) για calculator CITIZEN CX-185.</t>
  </si>
  <si>
    <t>Μελανοταινίες (καρούλι) για calculator CITIZEN 440PP</t>
  </si>
  <si>
    <t>Μελανοταινίες (καρούλι) για calculator CITIZEN 350 DP.</t>
  </si>
  <si>
    <t>Μελανοταινίες (καρούλι) για calculator CASIO  HR-200TEC</t>
  </si>
  <si>
    <t>Μελανοταινίες (καρούλι) για calculator CASIO  HR-150TEC</t>
  </si>
  <si>
    <t>Stick  USB  (flash Drivers)  32GB</t>
  </si>
  <si>
    <t>Stick  USB  (flash Drivers)  64GB</t>
  </si>
  <si>
    <t>CD-R 700 MB συσκ.  50 τεμ</t>
  </si>
  <si>
    <t>Χαρτιά,  'Εντυπα  Λογιστηρίου</t>
  </si>
  <si>
    <t>Φωτοτυπικό  χαρτί  Α4  (σε  πακέτα) 500 φύλλα</t>
  </si>
  <si>
    <t>Φωτοτυπικό  χαρτί  Α3  (σε  πακέτα)  λευκό</t>
  </si>
  <si>
    <t>Χαρτί Πάπυρος 180gr/m² A4 1 φύλλα</t>
  </si>
  <si>
    <t>Χαρτοταινία για calculator CANON MP1211-DLE (συσκ. των 10 τεμαχίων).</t>
  </si>
  <si>
    <t>Χαρτοταινία για calculator NATIONAL  ELECTRONICS  1213 (συσκ. των 10 τεμαχίων).</t>
  </si>
  <si>
    <t>Χαρτοταινία για calculator CITIZEN CX-185 (συσκ. των 10 τεμαχίων).</t>
  </si>
  <si>
    <t>Χαρτοταινία για calculator CITIZEN 440PP (συσκ. των 10 τεμαχίων).</t>
  </si>
  <si>
    <t>Χαρτοταινία για calculator CITIZEN 350 DP (συσκ. των 10 τεμαχίων).</t>
  </si>
  <si>
    <t>Χαρτοταινία για calculator CASIO  HR- 200TEC   (συσκ. των 10 τεμαχίων).</t>
  </si>
  <si>
    <t>Χαρτοταινία για calculator CASIO  HR- 150TEC   (συσκ. των 10 τεμαχίων).</t>
  </si>
  <si>
    <t>Κύβοι κολλητοί και χαρτάκια κύβων με χρωματιστά φύλλα, διαστάσεων 9x9cm περίπου, (περίπου 500 φύλλα).</t>
  </si>
  <si>
    <t>Φύλλα πλαστικοποίησης  Α4 πακέτο 100 τεμ</t>
  </si>
  <si>
    <t>Φύλλα πλαστικοποίησης  Α3   πακέτο 100 τεμ</t>
  </si>
  <si>
    <t>Τετράδιο δύο (2( θεμάτων 17χ25 εκ</t>
  </si>
  <si>
    <t>Τετράδιο  τριών (3)  θεμάτων  Α4 διαφανές εξώφυλλο</t>
  </si>
  <si>
    <t>Τετράδιο  τεσσάρων (4) θεμάτων 17χ25 εκ</t>
  </si>
  <si>
    <t>Σπιράλ βιβλιοδεσίας</t>
  </si>
  <si>
    <t>Κόλλες αναφοράς πακέτο  των 400 τεμ</t>
  </si>
  <si>
    <t>ΣΥΝΟΛΟ ΟΜΑΔΑΣ Α</t>
  </si>
  <si>
    <t>ΦΠΑ 24 %</t>
  </si>
  <si>
    <t>ΓΕΝΙΚΟ ΣΥΝΟΛΟ ΟΜΑΔΑΣ Α</t>
  </si>
  <si>
    <t>ΟΜΑΔΑ Β:'Εντυπα  και  εκτυπώσεις  ΚΑ 10.6613.0001 CPV 22000000-0</t>
  </si>
  <si>
    <t>Φάκελοι αλληλογραφίας αυτοκόλλητοι με τίτλο ,διαστ. 16Χ23εκ λευκοί</t>
  </si>
  <si>
    <t>Φάκελοι αλληλογραφίας αυτοκόλλητοι με τίτλο ,διαστ. 16Χ23εκ λευκοί πολυτελείας</t>
  </si>
  <si>
    <t>Φάκελοι αλληλογραφίας αυτοκόλλητοι με τίτλο ,διαστ. 11,4Χ23εκ(χωρίς παράθυρο) λευκοί</t>
  </si>
  <si>
    <t>Φάκελοι αλληλογραφίας αυτοκόλλητοι με τίτλο ,διαστ. 11,4Χ23εκ (με διαφανές παράθυρο) λευκοί</t>
  </si>
  <si>
    <t>Φάκελοι αλληλογραφίας αυτοκόλλητοι με τίτλο ,διαστ. 31Χ41εκ</t>
  </si>
  <si>
    <t>Φάκελοι αλληλογραφίας αυτοκόλλητοι με τίτλο ,διαστ. 23Χ32εκ κίτρινοι</t>
  </si>
  <si>
    <t>Φάκελος Αλληλογραφίας Λευκός 23x32cm Α4</t>
  </si>
  <si>
    <t>Φάκελοι αλληλογραφίας αυτοκόλλητοι με τίτλο ,διαστ. 23Χ32εκ</t>
  </si>
  <si>
    <t>Φάκελοι Δημοτολογίου οικογ. Μερίδων 35χ25 λευκοί με λογότυπο</t>
  </si>
  <si>
    <t>Φάκελοι αλληλογραφίας αυτοκόλλητοι με τίτλο ,διαστ 16Χ23 εκ  λευκοί με διαφανές παράθυρο</t>
  </si>
  <si>
    <t>Έντυπα (δηλ. μεμονωμένες σελίδες με κείμενο σε χαρτί αυτοκόλλητο Α4)σε τριχρωμία (αφορά τα εγκαταλελειμμένα αυτοκίνητα)</t>
  </si>
  <si>
    <t>Μπλόκ 50 σελίδων, καρμπονιζέ, που να κόβεται στην άκρη διαστ. 35Χ24 εκ, με κείμενο(συγκεντρωτική κατάσταση πραγματοπ. Ημερομισθίων-γραφείο προσωπικού)</t>
  </si>
  <si>
    <t>Φύλλα διπλά μηχανογραφικό χαρτί</t>
  </si>
  <si>
    <t>Βιβλία 200 σελ 30Χ25 (χονδρό εξώφυλλο)</t>
  </si>
  <si>
    <t>Βιβλία 100 σελ 25Χ22 (χονδρό εξώφυλλο)</t>
  </si>
  <si>
    <t>Βιβλία (ευρετήρια) με χονδρό εξώφυλλο 30Χ25 εκ. 200Σελ)</t>
  </si>
  <si>
    <t>Βιβλίο αποθήκης μη αναλώσιμου υλικού 100 Φ 25Χ34cm χοντρό εξωφ.</t>
  </si>
  <si>
    <t>Πρωτόκολλο αλληλογραφίας 50Φ</t>
  </si>
  <si>
    <t>Βιβλίο εκθέσεων ληξιαρχείου Α4με χοντρό εξώφυλλο 200 σελ</t>
  </si>
  <si>
    <t>Βιβλίο δήλωσης τέλεσης πολιτικού γάμου Α4 με χοντρό εξώφ. 200 σελ.</t>
  </si>
  <si>
    <t>Βιβλίο  Αδειών γάμου  25χ35 με χοντρό εξώφυλλο</t>
  </si>
  <si>
    <t>Βιβλίο Διεκπεραίωσης εγγράφων πρωτοκ. 17χ25 φ 100 ΚΑ 526</t>
  </si>
  <si>
    <t>Μπλοκ 50φυλ. Διπλότυπα  είσπραξης  καρμπονιζέ</t>
  </si>
  <si>
    <t>Διπλότυπo  είσπραξης  μηχανογραφικό(Δήμος) (σειρά 1) 1000  φύλλα</t>
  </si>
  <si>
    <t>Διπλότυπo  είσπραξης  μηχανογραφικό(κοιμητήριο) (σειρά 2) 1000 Φ</t>
  </si>
  <si>
    <t>Διπλότυπο είσπραξης μηχανογραφικό (Δ/νση Πολιτισμού Αθλητισμού) (σειρά 3-4&amp;5) 1000 Φ</t>
  </si>
  <si>
    <t>Τριπλότυπο γραμμάτιο είσπραξης μηχανογραφικό 500 Φ</t>
  </si>
  <si>
    <t>Διάφορα  Βιβλία  ληξιαρχείου</t>
  </si>
  <si>
    <t>Βιβλία Δημοτολογίου 45χ55  σταχωμένο 300 σελίδων</t>
  </si>
  <si>
    <t>Μπλοκ Ιθαγένειας Υπηρ. Δημοτολογίου Διπλότυπο 20χ30 καρμπονιζέ σταχωμένο 50χ2 φύλλα</t>
  </si>
  <si>
    <t>Δελτίο εισαγωγής υλικού 100 φύλλων 24χ17</t>
  </si>
  <si>
    <t>Δελτίο εξαγωγής  υλικού 100 φύλλων 24χ17</t>
  </si>
  <si>
    <t>Βιβλία  αποθήκης υλικού αναλώσιμου  25χ34,5 χοντρό εξώφυλλο 100Φ</t>
  </si>
  <si>
    <t>Διπλότυπο δελτίο εσωτερικής διακίνησης 13χ19 ( αυτ/ικό ) 50 Φ</t>
  </si>
  <si>
    <t>Μηχανογραφικό χαρτί 11Χ 15'' (2000  Φ)</t>
  </si>
  <si>
    <t>ΣΥΝΟΛΟ ΟΜΑΔΑΣ Β</t>
  </si>
  <si>
    <t>ΓΕΝΙΚΟ ΣΥΝΟΛΟ ΟΜΑΔΑΣ Β</t>
  </si>
  <si>
    <t>ΟΜΑΔΑ Γ:Εντυπο  Υλικό  παιδικών  σταθμών  ΚΑ 15.6613.0001     CPV 22000000-0</t>
  </si>
  <si>
    <t>Βιβλίο παρουσίας προσωπικού 100 φ 20χ27,5 cm  χοντρό εξωφ</t>
  </si>
  <si>
    <t>Βιβλίο συσσιτούντων 100 φ  25χ34,50 cm χοντρό εξωφ</t>
  </si>
  <si>
    <t>Βιβλία αποθήκης υλικού αναλώσιμου και μη 25χ34,50 cm χοντρό εξώφ.100 Φ</t>
  </si>
  <si>
    <t>Βιβλίο διδαχθείσης ύλης 50 φύλλων 20,5χ28 cm χοντρό εξώφ.</t>
  </si>
  <si>
    <t>Βιβλίο μητρώου νηπίων 100 φ χοντρό εξώφ.  25χ30 cm</t>
  </si>
  <si>
    <t>Μπλοκ αποδ.παροχής υπηρ.διπλ. με αυτογρ/κό χαρτί 10χ19 cm</t>
  </si>
  <si>
    <t>Ατομικές καρτέλες υγείας νηπίων &amp; βρεφών</t>
  </si>
  <si>
    <t>Βιβλίο παρουσίας παιδιών</t>
  </si>
  <si>
    <t>ΣΥΝΟΛΟ ΟΜΑΔΑΣ Γ</t>
  </si>
  <si>
    <t>ΓΕΝΙΚΟ ΣΥΝΟΛΟ  ΟΜΑΔΑΣ Γ</t>
  </si>
  <si>
    <t>ΟΜΑΔΑ Δ΄: Εποπτικό Υλικό Βρεφονηπιακών Σταθμών ΚΑ 60.6614.0001 CPV37810000-9</t>
  </si>
  <si>
    <t>Μαρκαδόροι χοντροί ζωγραφικής  συσκ. 12 τεμ</t>
  </si>
  <si>
    <t>Μαρκαδόροι λεπτοί ζωγραφικής συσκ. 12 τεμ</t>
  </si>
  <si>
    <t>Μαρκαδόροι  χρυσοί -ασημένιοι</t>
  </si>
  <si>
    <t>Χαρτόνι τύπου κάνσον 50χ70 cm</t>
  </si>
  <si>
    <t>Χαρτόνι βελουτέ 70χ100 cm</t>
  </si>
  <si>
    <t>Χαρτί γκοφρέ ρολό</t>
  </si>
  <si>
    <t>Χαρτόνι μεταλιζέ 50χ70 cm</t>
  </si>
  <si>
    <t>Χαρτί μέτρου 10 μ λευκό -μπλέ</t>
  </si>
  <si>
    <t>Χαρτόνι γλασέ 50χ70 cm</t>
  </si>
  <si>
    <t>Χαρτόνι οντουλέ  50χ70cm</t>
  </si>
  <si>
    <t>Χόρτο δέμα</t>
  </si>
  <si>
    <t>Χάντρες διάφορες σακουλάκι</t>
  </si>
  <si>
    <t>Πλαστελίνες κουτί 10 χρώματα</t>
  </si>
  <si>
    <t>Ασημόσκονη- Χρυσόσκονη σακουλάκι σέτ 5 τεμ  διάφορα</t>
  </si>
  <si>
    <t>Γκλίτερ διάφορα χρώματα</t>
  </si>
  <si>
    <t>Ξυλομπογιές λεπτές  συσκ. 12 τεμ</t>
  </si>
  <si>
    <t>Ξυλομπογιές χοντρές συσκ. 12 τεμ</t>
  </si>
  <si>
    <t>Κόλλα ρευστή τύπου UHU μεσαίο μέγεθος</t>
  </si>
  <si>
    <t>Κόλλα τύπου ATLACOL 300 γρ</t>
  </si>
  <si>
    <t>Πηλός λευκός  1/2 kg</t>
  </si>
  <si>
    <t>Τέμπερες  1/2 kg   απλές</t>
  </si>
  <si>
    <t>Τέμπερες  1/2 kg  μεταλιζέ</t>
  </si>
  <si>
    <t>Κηρομπογιές  μεγάλες συσκ 12 τεμ απλές</t>
  </si>
  <si>
    <t>Κηρομπογιές  μεγάλες συσκ 12 τεμ λαδιού</t>
  </si>
  <si>
    <t>Ξύστρες διπλές πλαστικές για λεπτές &amp; χοντρές ξυλομπ.</t>
  </si>
  <si>
    <t>Ψαλίδια χειροτεχνίας μικρά</t>
  </si>
  <si>
    <t>Ψαλίδια χειροτεχνίας μεγάλα</t>
  </si>
  <si>
    <t>Πινέλα ζωγραφικής  λεπτά</t>
  </si>
  <si>
    <t>Πινέλα ζωγραφικής μεσαία</t>
  </si>
  <si>
    <t>Πινέλα ζωγραφικής χοντρά</t>
  </si>
  <si>
    <t>Χαρτί Α3  πακέτο 500 φύλλων</t>
  </si>
  <si>
    <t>Χαρτί Α4  πακέτο 500 φύλλων λευκό</t>
  </si>
  <si>
    <t>Χαρτί Α4  πακέτο 500 φύλλων χρωματιστό</t>
  </si>
  <si>
    <t>Σύρμα πίπας χρωματιστό 50  γρ</t>
  </si>
  <si>
    <t>Φτερά -πούπουλα συσκ. 10 γρ</t>
  </si>
  <si>
    <t>Γλωσσοπίεστρα  χρωματιστά λεπτά συσκ. 100 γρ</t>
  </si>
  <si>
    <t>Γλωσσοπίεστρα  χρωματιστά  χοντρά συσκ.  80 γρ</t>
  </si>
  <si>
    <t>Χαρτόνια με σχέδια 50χ70 τύπου κάνσον</t>
  </si>
  <si>
    <t>Σπάγγος  καρούλι καναβίνος  100 γρ</t>
  </si>
  <si>
    <t>Αφρώδες υλικό φύλο 30χ40</t>
  </si>
  <si>
    <t>Δακτυλομπογιές συσκ. 6 τεμ χ100γρ</t>
  </si>
  <si>
    <t>Σπρέϋ  σε διάφορα χρώματα  συσκ. 150 ml</t>
  </si>
  <si>
    <t>Ρολό  ζωγραφικής  σετ 4 τεμ</t>
  </si>
  <si>
    <t>Φόρμες πλαστελίνης συσκ. 8- 10 τεμ. Με πλάστες</t>
  </si>
  <si>
    <t>Λινάτσα  τεμάχιο 50χ100 cm</t>
  </si>
  <si>
    <t>Φελός  ρολό 8 μ φάρους 50 εκ</t>
  </si>
  <si>
    <t>Πον- πόμ συσκ. 200 τεμ</t>
  </si>
  <si>
    <t>Ξυλάκια για σουβλάκια γίγας συσκ.50 τεμ</t>
  </si>
  <si>
    <t>Ξυλάκια για σουβλάκια  κανονικά  συσκ.100 τεμ</t>
  </si>
  <si>
    <t> Κουμπιά χρωματιστά πλαστικά συσκ. 50 γρ</t>
  </si>
  <si>
    <t>Πιστόλι σιλικόνης με ράβδους</t>
  </si>
  <si>
    <t>Κορδέλα ύφασμα  φάρδους 2 εκ (καρούλι 5 Μ ) διάφορα χρώματα</t>
  </si>
  <si>
    <t> Φάκελοι pres-pan (λάστιχο ) διαστ. 25Χ35</t>
  </si>
  <si>
    <t>Ζελατίνες διαφανείς Π-Α4</t>
  </si>
  <si>
    <t>ΣΥΝΟΛΟ ΟΜΑΔΑΣ Δ</t>
  </si>
  <si>
    <t>ΓΕΝΙΚΟ ΣΥΝΟΛΟ ΟΜΑΔΑΣ Δ</t>
  </si>
  <si>
    <t>ΟΜΑΔΑ Ε΄ ΕΙΔΗ ΔΗΜΙΟΥΡΓΙΚΗΣ ΑΠΑΣΧΟΛΗΣΗΣ ΥΠΗΡΕΣΙΩΝ ΠΟΛΙΤΙΣΜΟΥ &amp; ΑΘΛΗΤΙΣΜΟΥ ΚΑ 15.6654.0003 CPV 37800000-6</t>
  </si>
  <si>
    <t>Χαρτόνι μεταλιζέ  50χ70 χρυσό</t>
  </si>
  <si>
    <t>Χαρτόνι οντουλέ  μέτρου ρολό 10 μ</t>
  </si>
  <si>
    <t>Χαρτί Α4 χρωματιστό  πακέτο 500 φ</t>
  </si>
  <si>
    <t>Χαρτόνι ουντουλέ  50χ70 εκ</t>
  </si>
  <si>
    <t>Χαρτόνι άσπρο σκληρό  70Χ100 εκ</t>
  </si>
  <si>
    <t>Χαρτί μέτρου  τεμάχιο 1 μ</t>
  </si>
  <si>
    <t>Μαρκαδόροι  χοντροί γραφής μαύρο -κόκκινο</t>
  </si>
  <si>
    <t>Μαρκαδόροι  λεπτοί ζωγραφικής 24 τεμ</t>
  </si>
  <si>
    <t>Μαρκαδόροι  χοντροί ζωγραφικής 24 τεμ</t>
  </si>
  <si>
    <t>Μαρκαδόροι  χοντροί γραφής  ανεξίτηλοι</t>
  </si>
  <si>
    <t>Χαρτί Α4  πακέτο 250 φύλλων 160 γρ χρωματιστό</t>
  </si>
  <si>
    <t>Μπαλόνια μεσαία συσκ. 10 τεμ τύπου Crystal</t>
  </si>
  <si>
    <t>Κόλλα τύπου ATLACOL500 γρ κρυσταλιζέ</t>
  </si>
  <si>
    <t>Κόλλα ρευστή τύπου UHU μεγάλο μέγεθος</t>
  </si>
  <si>
    <t>Gliter διάφορα</t>
  </si>
  <si>
    <t>Χαρτί Α4 λευκό  πακέτο 500 φ</t>
  </si>
  <si>
    <t>Χόρτο δέμα διάφορα χρώματα</t>
  </si>
  <si>
    <t>Πλαστελίνη κουτί 10 τεμ</t>
  </si>
  <si>
    <t>Λαδοπαστέλ 12 τεμ. Τύπου AVANT</t>
  </si>
  <si>
    <t>Καπαρόλ ( πρώτη ύλη ) 1</t>
  </si>
  <si>
    <t>Blue tac</t>
  </si>
  <si>
    <t>Ταινίες διπλής όψεως</t>
  </si>
  <si>
    <t>Σύρμα για κατασκευές 3MMX80M</t>
  </si>
  <si>
    <t>Σύρμα κηπουρικής</t>
  </si>
  <si>
    <t>Χρώμα σπρέϊ  150 ml</t>
  </si>
  <si>
    <t>Κορδέλα ύφασμα  φάρδους 2 εκ (καρούλι 5 Μ )</t>
  </si>
  <si>
    <t>Μαρκαδόροι υπογράμμισης (τύπου stabilo boss)</t>
  </si>
  <si>
    <t>Τετράδια 3 θεμάτων με σπιράλ μεγάλα</t>
  </si>
  <si>
    <t>Καβαλέτο -1 ,20 ( προέκταση )</t>
  </si>
  <si>
    <t>Οξείδια χαλκού συσκ.  200 γρ</t>
  </si>
  <si>
    <t>Ανθρ. Χαλκός  συσκ. 200 γρ</t>
  </si>
  <si>
    <t>Κοβάλτιο  συσκ. 200 γρ</t>
  </si>
  <si>
    <t>Πυρόχρωμα κόκκινο  συσκ. 200 γρ</t>
  </si>
  <si>
    <t>Πυρόχρωμα ώχρα  συσκ.  200 γρ</t>
  </si>
  <si>
    <t>Πυρόχρωμα κίτρινο  συσκ. 200 γρ</t>
  </si>
  <si>
    <t>Πυρόχρωμα τυρκουάζ  συσκ. 200 γρ</t>
  </si>
  <si>
    <t>Πυρόχρωμα πορτοκαλί 200 γρ</t>
  </si>
  <si>
    <t>Σμάλτο  μπέζ    συσκ.  200 γρ</t>
  </si>
  <si>
    <t>Σμάλτο μπρονζέ  συσκ.  1 κλ</t>
  </si>
  <si>
    <t>Σμάλτο κόκκινο  συσκ.  1 κλ</t>
  </si>
  <si>
    <t>Φίμο διάφορα χρώματα  συσκ. 57 γρ</t>
  </si>
  <si>
    <t>Σκόνη αγιογραφίας κροκί  συσκ. 80 γρ</t>
  </si>
  <si>
    <t>Σκόνη αγιογραφίας μπλέ κόμπαλτ ανοιχτό συσκ. 40 γρ</t>
  </si>
  <si>
    <t>Σκόνη αγιογραφίας μπλέ ουλτραμαρίν σκούρο συσκ.40 γρ</t>
  </si>
  <si>
    <t>Σκόνη αγιογραφίας πράσινο τσιμέντο συσκ. 80 γρ</t>
  </si>
  <si>
    <t>Σκόνη αγιογραφίας κόκκινο καδμίου φωτεινό  συσκ. 40 γρ</t>
  </si>
  <si>
    <t>Γομαλάκα ξανθή συσκ. 100 γρ</t>
  </si>
  <si>
    <t>Γομαλάκα λευκή συσκ. 200 γρ</t>
  </si>
  <si>
    <t>Πινέλα ακρυλικά  Νο 0</t>
  </si>
  <si>
    <t>Πινέλα ακρυλικά Νο 0-1</t>
  </si>
  <si>
    <t>Πινέλα ακρυλικά  Νο  β-1</t>
  </si>
  <si>
    <t>Πινέλα ακρυλικά  Νο 4</t>
  </si>
  <si>
    <t>Πινέλα ακρυλικά  Νο 6</t>
  </si>
  <si>
    <t>Ακρυλικό χρώμα άσπρο 120 ml</t>
  </si>
  <si>
    <t>Βερνίκι σατινέ αγιογραφίας 300ml</t>
  </si>
  <si>
    <t>Μπλόκ ζωγραφικής ακουαρέλα Νο4</t>
  </si>
  <si>
    <t>Θερμοκόλλα σιλικόνης πακέτο</t>
  </si>
  <si>
    <t>Πιστόλι σιλικόνης</t>
  </si>
  <si>
    <t>Συρραπτικό ξύλου πλαστική λαβή 6-10mm</t>
  </si>
  <si>
    <t>Συρραφίδες για συραπτικό ξύλου</t>
  </si>
  <si>
    <t>Μεταλλόφωνο</t>
  </si>
  <si>
    <t>Ταμπουρίνο</t>
  </si>
  <si>
    <t>Ξυλάκια μουσικά</t>
  </si>
  <si>
    <t>Σετ κοφτικά πηλού 2.5-3.5 cmgep  10tm</t>
  </si>
  <si>
    <t>Σετ κατασκευής χαντρών scaipey</t>
  </si>
  <si>
    <t>Καλούπι push mold  bezel</t>
  </si>
  <si>
    <t>Καλούπι push mold woman</t>
  </si>
  <si>
    <t>Σφραγίδα  hd  10x10 cm  net effect</t>
  </si>
  <si>
    <t>Επιφάνεια υφής πηλού</t>
  </si>
  <si>
    <t>Σχέδια σε πηλό jewerly shapes</t>
  </si>
  <si>
    <t>Σετ επαγγελματικό πιστόλι πηλού stead</t>
  </si>
  <si>
    <t>Σετ λάμες  superslisher</t>
  </si>
  <si>
    <t>Σετ πηλού technic design blok</t>
  </si>
  <si>
    <t>Πίνακας συνεδρίων με τρίποδο 60χ90 εκ</t>
  </si>
  <si>
    <t>Μπλόκ  για πίνακα συνεδρίων 50 φ 58,5χ81 εκ</t>
  </si>
  <si>
    <t>Σέτ face painting 20 τεμ 6 χρωμάτων</t>
  </si>
  <si>
    <t>Οξείδια 100γρ Σελήνιο</t>
  </si>
  <si>
    <t>Οξείδια 100γρ Ανθρ.Χαλκός</t>
  </si>
  <si>
    <t>Οξείδια 100γρ Τυρκουάζ</t>
  </si>
  <si>
    <t>Οξείδια 100γρ Πορτοκαλί</t>
  </si>
  <si>
    <t>Οξείδια 100γρ Παγωνί</t>
  </si>
  <si>
    <t>Οξείδια 100γρ Μαύρο</t>
  </si>
  <si>
    <t>Οξείδια 100γρ Κίτρινο</t>
  </si>
  <si>
    <t>Οξείδια 100γρ καφέ</t>
  </si>
  <si>
    <t>Οξείδια 100γρ Ώχρα</t>
  </si>
  <si>
    <t>Οξείδια 100γρ Μπλέ Ρουά</t>
  </si>
  <si>
    <t>Μπαντανάς 1 κιλό</t>
  </si>
  <si>
    <t>Βερνίκι Ματ υγρό 300γρ</t>
  </si>
  <si>
    <t>Σμάλτο Ανθρακί μεταλικό Ν3320/Μ7 1 Κιλό</t>
  </si>
  <si>
    <t>Σμάλτο Λευκό γυαλιστερό 1 Κιλό</t>
  </si>
  <si>
    <t>Σμάλτο διαφανές γυαλιστερό 1 Κιλό</t>
  </si>
  <si>
    <t>ΣΥΝΟΛΟ ΟΜΑΔΑΣ Ε</t>
  </si>
  <si>
    <t>ΓΕΝΙΚΟ  ΣΥΝΟΛΟ ΟΜΑΔΑΣ Ε</t>
  </si>
  <si>
    <t>ΟΜΑΔΑ ΣΤ΄ ΓΡΑΦΙΚΗ ΥΛΗ ΓΙΑ ΠΑΙΔΙΑ ΑΠΟΡΩΝ ΟΙΚΟΓΕΝΕΙΩΝ  ΚΑ 15.6612.0002 CPV 37800000-6</t>
  </si>
  <si>
    <t>Σετ μολυβια 6 τεμ σκληροτητα ΗΒ</t>
  </si>
  <si>
    <t>Σετ χρωματιστά μολυβια 12 τεμ</t>
  </si>
  <si>
    <t>Σετ χρωματιστοί μαρκαδόροι 12 τεμ 6mm</t>
  </si>
  <si>
    <t>Μπλοκ ζωγραφικής διαστασεών 17*25</t>
  </si>
  <si>
    <t>Τετράδιο μπλε ριγέ με χάρτινο εξώφυλλο 50 φύλλων</t>
  </si>
  <si>
    <t>Τετράδιο  τριών (3)  θεμάτων  Α4</t>
  </si>
  <si>
    <t>ΣΥΝΟΛΟ ΟΜΑΔΑΣ ΣΤ</t>
  </si>
  <si>
    <t>ΓΕΝΙΚΟ  ΣΥΝΟΛΟ ΟΜΑΔΑΣ ΣΤ</t>
  </si>
  <si>
    <t>ΟΜΑΔΑ Ζ΄ Αναλώσιμα υλικά μηχανογράφησης (τόνερ, μελάνια, μελανοταινίες κλπ) «Κ.Α. 10.6613.0002». CPV30192320-0,30192110-5,30125120-8</t>
  </si>
  <si>
    <t>Konica 1120</t>
  </si>
  <si>
    <t>Konica Minolta Bizhub 185</t>
  </si>
  <si>
    <t>Ricoh MP 2014 AD</t>
  </si>
  <si>
    <t>Samsung Multixpress SL-K4350LX</t>
  </si>
  <si>
    <t>HP Color Laserjet Pro MFP M 277n-Μαύρο-Αυθεντικό-2800 σελ</t>
  </si>
  <si>
    <t>HP Color Laserjet Pro MFP M 277n-Έγχρωμο-Αυθεντικό-2300 σελ</t>
  </si>
  <si>
    <t>Lexmark ΜX310dn (10.000 σελίδων)</t>
  </si>
  <si>
    <t>1440,00</t>
  </si>
  <si>
    <t>Lexmark MS310d-dn-312dn-510dn (5000 σελίδων)</t>
  </si>
  <si>
    <t>Lexmark Photoconductor (310-312-417-510)</t>
  </si>
  <si>
    <t>Samsung Xpress M 2875FD - Πολυμηχ (Black)</t>
  </si>
  <si>
    <t>Samsung MFP ProXpress M4070FR</t>
  </si>
  <si>
    <t>HP Designjet 500 42" μαύρο</t>
  </si>
  <si>
    <t>HP Designjet 500 42" έγχρωμο</t>
  </si>
  <si>
    <t>HP Designjet 500 42" κεφαλή για μαύρο</t>
  </si>
  <si>
    <t>HP Designjet 500 42" κεφαλή για έγχρωμο</t>
  </si>
  <si>
    <t>HP Designjet T 2530ps μαύρο</t>
  </si>
  <si>
    <t>HP Designjet T 2530ps έγχρωμο</t>
  </si>
  <si>
    <t>ΣΥΝΟΛΟ ΟΜΑΔΑΣ Ζ</t>
  </si>
  <si>
    <t>ΓΕΝΙΚΟ  ΣΥΝΟΛΟ ΟΜΑΔΑΣ Ζ</t>
  </si>
  <si>
    <t>ΤΕΛΙΚO ΣΥΝΟΛΟ ΟΜΑΔΩΝ ΜΕΛΕΤΗΣ</t>
  </si>
  <si>
    <t>ΑΘΡΟΙΣΜΑ ΟΜΑΔΑΣ Α-Β-Γ-Δ-E-ΣΤ-Ζ</t>
  </si>
  <si>
    <t>Αγ. Ανάργυροι     15-4-2021</t>
  </si>
  <si>
    <t>ΦΠΑ 24%</t>
  </si>
  <si>
    <t>ΓΕΝΙΚΟ  ΣΥΝΟΛΟ</t>
  </si>
  <si>
    <t>Η ΣΥΝΤΑΚΤΡΙΑ                                            </t>
  </si>
  <si>
    <t>ΘΕΩΡΗΘΗΚΕ</t>
  </si>
  <si>
    <t>Αικατερίνη Κουμουτσέα                      </t>
  </si>
  <si>
    <t>Η ΔΙΕΥΘΥΝΤΡΙΑ Ο.Υ</t>
  </si>
  <si>
    <t>Καλτσά Ελένη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</si>
</sst>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#,##0.00&quot; €&quot;;[RED]\-#,##0.00&quot; €&quot;"/>
    <numFmt numFmtId="167" formatCode="0.00"/>
    <numFmt numFmtId="168" formatCode="#,##0.00&quot;    &quot;;\-#,##0.00&quot;    &quot;;\-#&quot;    &quot;;@"/>
  </numFmts>
  <fonts count="32">
    <font>
      <sz val="11"/>
      <color rgb="FF000000"/>
      <name val="Arial Greek1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0"/>
      <color rgb="FF000000"/>
      <name val="Arial1"/>
      <family val="0"/>
      <charset val="161"/>
    </font>
    <font>
      <b val="true"/>
      <sz val="8"/>
      <color rgb="FF000000"/>
      <name val="Arial Greek1"/>
      <family val="0"/>
      <charset val="161"/>
    </font>
    <font>
      <b val="true"/>
      <sz val="11"/>
      <color rgb="FF000000"/>
      <name val="Arial Greek1"/>
      <family val="0"/>
      <charset val="161"/>
    </font>
    <font>
      <b val="true"/>
      <sz val="10"/>
      <color rgb="FF000000"/>
      <name val="Arial Greek1"/>
      <family val="0"/>
      <charset val="161"/>
    </font>
    <font>
      <b val="true"/>
      <sz val="12"/>
      <color rgb="FF000000"/>
      <name val="Arial Greek1"/>
      <family val="0"/>
      <charset val="161"/>
    </font>
    <font>
      <sz val="10"/>
      <color rgb="FF6666FF"/>
      <name val="Arial1"/>
      <family val="0"/>
      <charset val="161"/>
    </font>
    <font>
      <b val="true"/>
      <sz val="9"/>
      <color rgb="FF000000"/>
      <name val="Arial Greek1"/>
      <family val="0"/>
      <charset val="161"/>
    </font>
    <font>
      <sz val="9"/>
      <color rgb="FF000000"/>
      <name val="Arial Greek1"/>
      <family val="0"/>
      <charset val="161"/>
    </font>
    <font>
      <sz val="10"/>
      <color rgb="FF000000"/>
      <name val="Arial1"/>
      <family val="0"/>
      <charset val="161"/>
    </font>
    <font>
      <sz val="10"/>
      <color rgb="FF000000"/>
      <name val="Arial Greek1"/>
      <family val="0"/>
      <charset val="161"/>
    </font>
    <font>
      <sz val="10"/>
      <color rgb="FF000000"/>
      <name val="Arial Greek"/>
      <family val="2"/>
      <charset val="161"/>
    </font>
    <font>
      <b val="true"/>
      <sz val="11"/>
      <color rgb="FF000000"/>
      <name val="Arial Greek"/>
      <family val="2"/>
      <charset val="161"/>
    </font>
    <font>
      <b val="true"/>
      <u val="single"/>
      <sz val="10"/>
      <color rgb="FF000000"/>
      <name val="Arial1"/>
      <family val="0"/>
      <charset val="161"/>
    </font>
    <font>
      <b val="true"/>
      <u val="single"/>
      <sz val="10"/>
      <color rgb="FF000000"/>
      <name val="Arial Greek1"/>
      <family val="0"/>
      <charset val="161"/>
    </font>
    <font>
      <u val="single"/>
      <sz val="11"/>
      <color rgb="FF000000"/>
      <name val="Arial Greek1"/>
      <family val="0"/>
      <charset val="161"/>
    </font>
    <font>
      <u val="single"/>
      <sz val="10"/>
      <color rgb="FF000000"/>
      <name val="Arial Greek1"/>
      <family val="0"/>
      <charset val="161"/>
    </font>
    <font>
      <b val="true"/>
      <u val="single"/>
      <sz val="11"/>
      <color rgb="FF000000"/>
      <name val="Arial Greek1"/>
      <family val="0"/>
      <charset val="161"/>
    </font>
    <font>
      <b val="true"/>
      <sz val="10"/>
      <color rgb="FF000000"/>
      <name val="Arial Greek"/>
      <family val="2"/>
      <charset val="161"/>
    </font>
    <font>
      <sz val="12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sz val="12"/>
      <color rgb="FF000000"/>
      <name val="Arial"/>
      <family val="2"/>
      <charset val="161"/>
    </font>
    <font>
      <b val="true"/>
      <sz val="11"/>
      <color rgb="FF000000"/>
      <name val="Arial"/>
      <family val="2"/>
      <charset val="161"/>
    </font>
    <font>
      <b val="true"/>
      <u val="single"/>
      <sz val="9"/>
      <color rgb="FF000000"/>
      <name val="Arial Greek1"/>
      <family val="0"/>
      <charset val="161"/>
    </font>
    <font>
      <b val="true"/>
      <u val="single"/>
      <sz val="8"/>
      <color rgb="FF000000"/>
      <name val="Arial Greek1"/>
      <family val="0"/>
      <charset val="161"/>
    </font>
    <font>
      <b val="true"/>
      <sz val="9"/>
      <color rgb="FF0000FF"/>
      <name val="Times New Roman"/>
      <family val="1"/>
      <charset val="161"/>
    </font>
    <font>
      <b val="true"/>
      <sz val="10"/>
      <color rgb="FF000000"/>
      <name val="Times New Roman"/>
      <family val="1"/>
      <charset val="161"/>
    </font>
    <font>
      <b val="true"/>
      <sz val="12"/>
      <color rgb="FF000000"/>
      <name val="Times New Roman"/>
      <family val="1"/>
      <charset val="161"/>
    </font>
    <font>
      <sz val="9"/>
      <color rgb="FF800000"/>
      <name val="Times New Roman"/>
      <family val="1"/>
      <charset val="16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FFCC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rgb="FFFFE699"/>
        <bgColor rgb="FFFFFF99"/>
      </patternFill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7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2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7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7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2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7" fontId="2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699"/>
      <rgbColor rgb="FF66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kroutz.gr/s/24154148/Favini-&#928;&#940;&#960;&#965;&#961;&#959;&#962;-180gr-m-A4-1-&#966;&#973;&#955;&#955;&#945;.html" TargetMode="External"/><Relationship Id="rId2" Type="http://schemas.openxmlformats.org/officeDocument/2006/relationships/hyperlink" Target="https://www.skroutz.gr/s/14289556/&#934;&#940;&#954;&#949;&#955;&#959;&#962;-&#913;&#955;&#955;&#951;&#955;&#959;&#947;&#961;&#945;&#966;&#943;&#945;&#962;-&#923;&#949;&#965;&#954;&#972;&#962;-23x32cm-&#913;4-&#931;&#945;&#954;&#959;&#973;&#955;&#945;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5"/>
  <sheetViews>
    <sheetView windowProtection="false" showFormulas="false" showGridLines="true" showRowColHeaders="true" showZeros="true" rightToLeft="false" tabSelected="true" showOutlineSymbols="true" defaultGridColor="true" view="normal" topLeftCell="C271" colorId="64" zoomScale="120" zoomScaleNormal="120" zoomScalePageLayoutView="100" workbookViewId="0">
      <selection pane="topLeft" activeCell="E7" activeCellId="0" sqref="E7"/>
    </sheetView>
  </sheetViews>
  <sheetFormatPr defaultRowHeight="14.25"/>
  <cols>
    <col collapsed="false" hidden="false" max="1" min="1" style="0" width="6.10526315789474"/>
    <col collapsed="false" hidden="false" max="2" min="2" style="0" width="44.668016194332"/>
    <col collapsed="false" hidden="false" max="3" min="3" style="0" width="14.4615384615385"/>
    <col collapsed="false" hidden="false" max="4" min="4" style="0" width="12.3198380566802"/>
    <col collapsed="false" hidden="false" max="5" min="5" style="0" width="9.10526315789474"/>
    <col collapsed="false" hidden="false" max="6" min="6" style="0" width="6.10526315789474"/>
    <col collapsed="false" hidden="false" max="7" min="7" style="0" width="16.0404858299595"/>
    <col collapsed="false" hidden="false" max="64" min="8" style="0" width="6.10526315789474"/>
    <col collapsed="false" hidden="false" max="1025" min="65" style="0" width="6.85425101214575"/>
  </cols>
  <sheetData>
    <row r="1" customFormat="false" ht="68.1" hidden="false" customHeight="true" outlineLevel="0" collapsed="false">
      <c r="B1" s="1" t="s">
        <v>0</v>
      </c>
      <c r="C1" s="2" t="s">
        <v>1</v>
      </c>
      <c r="D1" s="2"/>
      <c r="E1" s="2"/>
      <c r="F1" s="2"/>
      <c r="G1" s="2"/>
    </row>
    <row r="2" customFormat="false" ht="15" hidden="false" customHeight="false" outlineLevel="0" collapsed="false">
      <c r="B2" s="3" t="s">
        <v>2</v>
      </c>
      <c r="C2" s="4" t="s">
        <v>3</v>
      </c>
      <c r="D2" s="5"/>
      <c r="E2" s="6"/>
      <c r="F2" s="6"/>
      <c r="G2" s="7"/>
    </row>
    <row r="3" customFormat="false" ht="15.75" hidden="false" customHeight="false" outlineLevel="0" collapsed="false">
      <c r="B3" s="1" t="s">
        <v>4</v>
      </c>
      <c r="C3" s="8"/>
      <c r="D3" s="9"/>
      <c r="E3" s="10"/>
      <c r="F3" s="6"/>
      <c r="G3" s="7"/>
    </row>
    <row r="4" customFormat="false" ht="15.75" hidden="false" customHeight="false" outlineLevel="0" collapsed="false">
      <c r="B4" s="1" t="s">
        <v>5</v>
      </c>
      <c r="C4" s="8" t="s">
        <v>6</v>
      </c>
      <c r="D4" s="8" t="s">
        <v>7</v>
      </c>
      <c r="E4" s="10"/>
      <c r="F4" s="6"/>
      <c r="G4" s="7"/>
    </row>
    <row r="5" customFormat="false" ht="18" hidden="false" customHeight="true" outlineLevel="0" collapsed="false">
      <c r="B5" s="11"/>
      <c r="C5" s="12"/>
      <c r="D5" s="12"/>
      <c r="E5" s="5"/>
      <c r="F5" s="6"/>
      <c r="G5" s="7"/>
    </row>
    <row r="6" customFormat="false" ht="14.25" hidden="false" customHeight="false" outlineLevel="0" collapsed="false">
      <c r="A6" s="13"/>
      <c r="B6" s="13" t="s">
        <v>8</v>
      </c>
      <c r="C6" s="13"/>
      <c r="D6" s="13"/>
      <c r="E6" s="13"/>
      <c r="F6" s="13"/>
      <c r="G6" s="13"/>
    </row>
    <row r="7" customFormat="false" ht="51.95" hidden="false" customHeight="true" outlineLevel="0" collapsed="false">
      <c r="A7" s="14" t="s">
        <v>9</v>
      </c>
      <c r="B7" s="15" t="s">
        <v>10</v>
      </c>
      <c r="C7" s="16" t="s">
        <v>11</v>
      </c>
      <c r="D7" s="17" t="s">
        <v>12</v>
      </c>
      <c r="E7" s="17" t="s">
        <v>13</v>
      </c>
      <c r="F7" s="17" t="s">
        <v>14</v>
      </c>
      <c r="G7" s="18" t="s">
        <v>15</v>
      </c>
    </row>
    <row r="8" customFormat="false" ht="12.75" hidden="false" customHeight="true" outlineLevel="0" collapsed="false">
      <c r="A8" s="14"/>
      <c r="B8" s="15"/>
      <c r="C8" s="16"/>
      <c r="D8" s="17"/>
      <c r="E8" s="17"/>
      <c r="F8" s="17"/>
      <c r="G8" s="18"/>
    </row>
    <row r="9" customFormat="false" ht="14.1" hidden="false" customHeight="true" outlineLevel="0" collapsed="false">
      <c r="A9" s="14"/>
      <c r="B9" s="15" t="s">
        <v>16</v>
      </c>
      <c r="C9" s="19"/>
      <c r="D9" s="20"/>
      <c r="E9" s="21"/>
      <c r="F9" s="21"/>
      <c r="G9" s="22"/>
    </row>
    <row r="10" customFormat="false" ht="14.1" hidden="false" customHeight="true" outlineLevel="0" collapsed="false">
      <c r="A10" s="23"/>
      <c r="B10" s="24" t="s">
        <v>17</v>
      </c>
      <c r="C10" s="25"/>
      <c r="D10" s="25"/>
      <c r="E10" s="25"/>
      <c r="F10" s="25"/>
      <c r="G10" s="26"/>
    </row>
    <row r="11" customFormat="false" ht="14.25" hidden="false" customHeight="false" outlineLevel="0" collapsed="false">
      <c r="A11" s="23"/>
      <c r="B11" s="27" t="s">
        <v>18</v>
      </c>
      <c r="C11" s="25"/>
      <c r="D11" s="25"/>
      <c r="E11" s="25"/>
      <c r="F11" s="25"/>
      <c r="G11" s="26"/>
    </row>
    <row r="12" customFormat="false" ht="15" hidden="false" customHeight="false" outlineLevel="0" collapsed="false">
      <c r="A12" s="23" t="n">
        <v>1</v>
      </c>
      <c r="B12" s="28" t="s">
        <v>19</v>
      </c>
      <c r="C12" s="25" t="s">
        <v>20</v>
      </c>
      <c r="D12" s="29" t="n">
        <v>30</v>
      </c>
      <c r="E12" s="30" t="n">
        <v>0.3</v>
      </c>
      <c r="F12" s="30"/>
      <c r="G12" s="31" t="n">
        <f aca="false">D12*E12</f>
        <v>9</v>
      </c>
    </row>
    <row r="13" customFormat="false" ht="15" hidden="false" customHeight="false" outlineLevel="0" collapsed="false">
      <c r="A13" s="23" t="n">
        <v>2</v>
      </c>
      <c r="B13" s="28" t="s">
        <v>21</v>
      </c>
      <c r="C13" s="25" t="s">
        <v>20</v>
      </c>
      <c r="D13" s="29" t="n">
        <v>20</v>
      </c>
      <c r="E13" s="30" t="n">
        <v>1.5</v>
      </c>
      <c r="F13" s="30"/>
      <c r="G13" s="31" t="n">
        <f aca="false">D13*E13</f>
        <v>30</v>
      </c>
    </row>
    <row r="14" customFormat="false" ht="15" hidden="false" customHeight="false" outlineLevel="0" collapsed="false">
      <c r="A14" s="23" t="n">
        <v>3</v>
      </c>
      <c r="B14" s="28" t="s">
        <v>22</v>
      </c>
      <c r="C14" s="25" t="s">
        <v>20</v>
      </c>
      <c r="D14" s="29" t="n">
        <v>10</v>
      </c>
      <c r="E14" s="30" t="n">
        <v>2</v>
      </c>
      <c r="F14" s="30"/>
      <c r="G14" s="31" t="n">
        <f aca="false">D14*E14</f>
        <v>20</v>
      </c>
    </row>
    <row r="15" customFormat="false" ht="15" hidden="false" customHeight="false" outlineLevel="0" collapsed="false">
      <c r="A15" s="23" t="n">
        <v>4</v>
      </c>
      <c r="B15" s="28" t="s">
        <v>23</v>
      </c>
      <c r="C15" s="25" t="s">
        <v>20</v>
      </c>
      <c r="D15" s="29" t="n">
        <v>30</v>
      </c>
      <c r="E15" s="32" t="n">
        <v>3.5</v>
      </c>
      <c r="F15" s="30"/>
      <c r="G15" s="31" t="n">
        <f aca="false">D15*E15</f>
        <v>105</v>
      </c>
    </row>
    <row r="16" customFormat="false" ht="15" hidden="false" customHeight="false" outlineLevel="0" collapsed="false">
      <c r="A16" s="23" t="n">
        <v>5</v>
      </c>
      <c r="B16" s="28" t="s">
        <v>24</v>
      </c>
      <c r="C16" s="25" t="s">
        <v>20</v>
      </c>
      <c r="D16" s="29" t="n">
        <v>30</v>
      </c>
      <c r="E16" s="32" t="n">
        <v>5</v>
      </c>
      <c r="F16" s="30"/>
      <c r="G16" s="31" t="n">
        <f aca="false">D16*E16</f>
        <v>150</v>
      </c>
    </row>
    <row r="17" customFormat="false" ht="15" hidden="false" customHeight="false" outlineLevel="0" collapsed="false">
      <c r="A17" s="23" t="n">
        <v>6</v>
      </c>
      <c r="B17" s="28" t="s">
        <v>25</v>
      </c>
      <c r="C17" s="25" t="s">
        <v>20</v>
      </c>
      <c r="D17" s="29" t="n">
        <v>10</v>
      </c>
      <c r="E17" s="32" t="n">
        <v>5</v>
      </c>
      <c r="F17" s="30"/>
      <c r="G17" s="31" t="n">
        <f aca="false">D17*E17</f>
        <v>50</v>
      </c>
    </row>
    <row r="18" customFormat="false" ht="15" hidden="false" customHeight="false" outlineLevel="0" collapsed="false">
      <c r="A18" s="23" t="n">
        <v>7</v>
      </c>
      <c r="B18" s="28" t="s">
        <v>26</v>
      </c>
      <c r="C18" s="25" t="s">
        <v>20</v>
      </c>
      <c r="D18" s="29" t="n">
        <v>2</v>
      </c>
      <c r="E18" s="32" t="n">
        <v>32</v>
      </c>
      <c r="F18" s="30"/>
      <c r="G18" s="31" t="n">
        <f aca="false">D18*E18</f>
        <v>64</v>
      </c>
    </row>
    <row r="19" customFormat="false" ht="15" hidden="false" customHeight="false" outlineLevel="0" collapsed="false">
      <c r="A19" s="23" t="n">
        <v>8</v>
      </c>
      <c r="B19" s="28" t="s">
        <v>27</v>
      </c>
      <c r="C19" s="25" t="s">
        <v>20</v>
      </c>
      <c r="D19" s="29" t="n">
        <v>200</v>
      </c>
      <c r="E19" s="32" t="n">
        <v>0.8</v>
      </c>
      <c r="F19" s="30"/>
      <c r="G19" s="31" t="n">
        <f aca="false">D19*E19</f>
        <v>160</v>
      </c>
    </row>
    <row r="20" customFormat="false" ht="15" hidden="false" customHeight="false" outlineLevel="0" collapsed="false">
      <c r="A20" s="23" t="n">
        <v>9</v>
      </c>
      <c r="B20" s="28" t="s">
        <v>28</v>
      </c>
      <c r="C20" s="25" t="s">
        <v>20</v>
      </c>
      <c r="D20" s="29" t="n">
        <v>10</v>
      </c>
      <c r="E20" s="32" t="n">
        <v>15</v>
      </c>
      <c r="F20" s="30"/>
      <c r="G20" s="31" t="n">
        <f aca="false">D20*E20</f>
        <v>150</v>
      </c>
    </row>
    <row r="21" customFormat="false" ht="15" hidden="false" customHeight="false" outlineLevel="0" collapsed="false">
      <c r="A21" s="23" t="n">
        <v>10</v>
      </c>
      <c r="B21" s="28" t="s">
        <v>29</v>
      </c>
      <c r="C21" s="25" t="s">
        <v>20</v>
      </c>
      <c r="D21" s="29" t="n">
        <v>5</v>
      </c>
      <c r="E21" s="32" t="n">
        <v>18</v>
      </c>
      <c r="F21" s="30"/>
      <c r="G21" s="31" t="n">
        <f aca="false">D21*E21</f>
        <v>90</v>
      </c>
    </row>
    <row r="22" customFormat="false" ht="26.25" hidden="false" customHeight="false" outlineLevel="0" collapsed="false">
      <c r="A22" s="23" t="n">
        <v>11</v>
      </c>
      <c r="B22" s="28" t="s">
        <v>30</v>
      </c>
      <c r="C22" s="25" t="s">
        <v>20</v>
      </c>
      <c r="D22" s="29" t="n">
        <v>15</v>
      </c>
      <c r="E22" s="32" t="n">
        <v>2</v>
      </c>
      <c r="F22" s="30"/>
      <c r="G22" s="31" t="n">
        <f aca="false">D22*E22</f>
        <v>30</v>
      </c>
    </row>
    <row r="23" customFormat="false" ht="15" hidden="false" customHeight="false" outlineLevel="0" collapsed="false">
      <c r="A23" s="23" t="n">
        <v>12</v>
      </c>
      <c r="B23" s="28" t="s">
        <v>31</v>
      </c>
      <c r="C23" s="25" t="s">
        <v>20</v>
      </c>
      <c r="D23" s="29" t="n">
        <v>50</v>
      </c>
      <c r="E23" s="32" t="n">
        <v>2.2</v>
      </c>
      <c r="F23" s="30"/>
      <c r="G23" s="31" t="n">
        <f aca="false">D23*E23</f>
        <v>110</v>
      </c>
    </row>
    <row r="24" customFormat="false" ht="15" hidden="false" customHeight="false" outlineLevel="0" collapsed="false">
      <c r="A24" s="23" t="n">
        <v>13</v>
      </c>
      <c r="B24" s="28" t="s">
        <v>32</v>
      </c>
      <c r="C24" s="25" t="s">
        <v>20</v>
      </c>
      <c r="D24" s="29" t="n">
        <v>15</v>
      </c>
      <c r="E24" s="32" t="n">
        <v>0.5</v>
      </c>
      <c r="F24" s="30"/>
      <c r="G24" s="31" t="n">
        <f aca="false">D24*E24</f>
        <v>7.5</v>
      </c>
    </row>
    <row r="25" customFormat="false" ht="15" hidden="false" customHeight="false" outlineLevel="0" collapsed="false">
      <c r="A25" s="23" t="n">
        <v>14</v>
      </c>
      <c r="B25" s="28" t="s">
        <v>33</v>
      </c>
      <c r="C25" s="25" t="s">
        <v>20</v>
      </c>
      <c r="D25" s="29" t="n">
        <v>0</v>
      </c>
      <c r="E25" s="32" t="n">
        <v>2.5</v>
      </c>
      <c r="F25" s="30"/>
      <c r="G25" s="31" t="n">
        <f aca="false">D25*E25</f>
        <v>0</v>
      </c>
    </row>
    <row r="26" customFormat="false" ht="15" hidden="false" customHeight="false" outlineLevel="0" collapsed="false">
      <c r="A26" s="23" t="n">
        <v>15</v>
      </c>
      <c r="B26" s="28" t="s">
        <v>34</v>
      </c>
      <c r="C26" s="25" t="s">
        <v>20</v>
      </c>
      <c r="D26" s="29" t="n">
        <v>15</v>
      </c>
      <c r="E26" s="32" t="n">
        <v>2</v>
      </c>
      <c r="F26" s="30"/>
      <c r="G26" s="31" t="n">
        <f aca="false">D26*E26</f>
        <v>30</v>
      </c>
    </row>
    <row r="27" customFormat="false" ht="15" hidden="false" customHeight="false" outlineLevel="0" collapsed="false">
      <c r="A27" s="23" t="n">
        <v>16</v>
      </c>
      <c r="B27" s="28" t="s">
        <v>35</v>
      </c>
      <c r="C27" s="25" t="s">
        <v>20</v>
      </c>
      <c r="D27" s="29" t="n">
        <v>40</v>
      </c>
      <c r="E27" s="32" t="n">
        <v>3</v>
      </c>
      <c r="F27" s="30"/>
      <c r="G27" s="31" t="n">
        <f aca="false">D27*E27</f>
        <v>120</v>
      </c>
    </row>
    <row r="28" customFormat="false" ht="15" hidden="false" customHeight="false" outlineLevel="0" collapsed="false">
      <c r="A28" s="23"/>
      <c r="B28" s="27" t="s">
        <v>36</v>
      </c>
      <c r="C28" s="25"/>
      <c r="D28" s="29"/>
      <c r="E28" s="32"/>
      <c r="F28" s="30"/>
      <c r="G28" s="26"/>
    </row>
    <row r="29" customFormat="false" ht="15" hidden="false" customHeight="false" outlineLevel="0" collapsed="false">
      <c r="A29" s="23" t="n">
        <v>17</v>
      </c>
      <c r="B29" s="28" t="s">
        <v>37</v>
      </c>
      <c r="C29" s="25" t="s">
        <v>20</v>
      </c>
      <c r="D29" s="29" t="n">
        <v>10</v>
      </c>
      <c r="E29" s="32" t="n">
        <v>30</v>
      </c>
      <c r="F29" s="30"/>
      <c r="G29" s="31" t="n">
        <f aca="false">D29*E29</f>
        <v>300</v>
      </c>
    </row>
    <row r="30" customFormat="false" ht="15" hidden="false" customHeight="false" outlineLevel="0" collapsed="false">
      <c r="A30" s="23" t="n">
        <v>18</v>
      </c>
      <c r="B30" s="33" t="s">
        <v>38</v>
      </c>
      <c r="C30" s="25" t="s">
        <v>39</v>
      </c>
      <c r="D30" s="29" t="n">
        <v>25</v>
      </c>
      <c r="E30" s="34" t="n">
        <v>6</v>
      </c>
      <c r="F30" s="35"/>
      <c r="G30" s="31" t="n">
        <f aca="false">D30*E30</f>
        <v>150</v>
      </c>
    </row>
    <row r="31" customFormat="false" ht="15" hidden="false" customHeight="false" outlineLevel="0" collapsed="false">
      <c r="A31" s="23" t="n">
        <v>19</v>
      </c>
      <c r="B31" s="28" t="s">
        <v>40</v>
      </c>
      <c r="C31" s="25" t="s">
        <v>39</v>
      </c>
      <c r="D31" s="29" t="n">
        <v>1</v>
      </c>
      <c r="E31" s="32" t="n">
        <v>150</v>
      </c>
      <c r="F31" s="30"/>
      <c r="G31" s="31" t="n">
        <f aca="false">D31*E31</f>
        <v>150</v>
      </c>
    </row>
    <row r="32" customFormat="false" ht="15" hidden="false" customHeight="false" outlineLevel="0" collapsed="false">
      <c r="A32" s="23" t="n">
        <v>20</v>
      </c>
      <c r="B32" s="28" t="s">
        <v>41</v>
      </c>
      <c r="C32" s="25" t="s">
        <v>39</v>
      </c>
      <c r="D32" s="29" t="n">
        <v>1</v>
      </c>
      <c r="E32" s="34" t="n">
        <v>70</v>
      </c>
      <c r="F32" s="35"/>
      <c r="G32" s="31" t="n">
        <f aca="false">D32*E32</f>
        <v>70</v>
      </c>
    </row>
    <row r="33" customFormat="false" ht="14.25" hidden="false" customHeight="false" outlineLevel="0" collapsed="false">
      <c r="A33" s="23"/>
      <c r="B33" s="27" t="s">
        <v>42</v>
      </c>
      <c r="C33" s="25"/>
      <c r="D33" s="29"/>
      <c r="E33" s="36"/>
      <c r="F33" s="37"/>
      <c r="G33" s="26"/>
    </row>
    <row r="34" customFormat="false" ht="15" hidden="false" customHeight="false" outlineLevel="0" collapsed="false">
      <c r="A34" s="23" t="n">
        <v>21</v>
      </c>
      <c r="B34" s="28" t="s">
        <v>43</v>
      </c>
      <c r="C34" s="25" t="s">
        <v>20</v>
      </c>
      <c r="D34" s="29" t="n">
        <v>20</v>
      </c>
      <c r="E34" s="25" t="n">
        <v>1.5</v>
      </c>
      <c r="F34" s="25"/>
      <c r="G34" s="31" t="n">
        <f aca="false">D34*E34</f>
        <v>30</v>
      </c>
    </row>
    <row r="35" customFormat="false" ht="15" hidden="false" customHeight="false" outlineLevel="0" collapsed="false">
      <c r="A35" s="23" t="n">
        <v>22</v>
      </c>
      <c r="B35" s="28" t="s">
        <v>44</v>
      </c>
      <c r="C35" s="25" t="s">
        <v>20</v>
      </c>
      <c r="D35" s="29" t="n">
        <v>650</v>
      </c>
      <c r="E35" s="32" t="n">
        <v>0.05</v>
      </c>
      <c r="F35" s="30"/>
      <c r="G35" s="31" t="n">
        <f aca="false">D35*E35</f>
        <v>32.5</v>
      </c>
    </row>
    <row r="36" customFormat="false" ht="15" hidden="false" customHeight="false" outlineLevel="0" collapsed="false">
      <c r="A36" s="23" t="n">
        <v>23</v>
      </c>
      <c r="B36" s="28" t="s">
        <v>45</v>
      </c>
      <c r="C36" s="25" t="s">
        <v>20</v>
      </c>
      <c r="D36" s="29" t="n">
        <v>500</v>
      </c>
      <c r="E36" s="32" t="n">
        <v>0.3</v>
      </c>
      <c r="F36" s="30"/>
      <c r="G36" s="31" t="n">
        <f aca="false">D36*E36</f>
        <v>150</v>
      </c>
    </row>
    <row r="37" customFormat="false" ht="15" hidden="false" customHeight="false" outlineLevel="0" collapsed="false">
      <c r="A37" s="23" t="n">
        <v>24</v>
      </c>
      <c r="B37" s="28" t="s">
        <v>46</v>
      </c>
      <c r="C37" s="25" t="s">
        <v>20</v>
      </c>
      <c r="D37" s="29" t="n">
        <v>250</v>
      </c>
      <c r="E37" s="32" t="n">
        <v>0.25</v>
      </c>
      <c r="F37" s="30"/>
      <c r="G37" s="31" t="n">
        <f aca="false">D37*E37</f>
        <v>62.5</v>
      </c>
    </row>
    <row r="38" customFormat="false" ht="15" hidden="false" customHeight="false" outlineLevel="0" collapsed="false">
      <c r="A38" s="23" t="n">
        <v>25</v>
      </c>
      <c r="B38" s="28" t="s">
        <v>47</v>
      </c>
      <c r="C38" s="25" t="s">
        <v>20</v>
      </c>
      <c r="D38" s="29" t="n">
        <v>300</v>
      </c>
      <c r="E38" s="32" t="n">
        <v>0.2</v>
      </c>
      <c r="F38" s="30"/>
      <c r="G38" s="31" t="n">
        <f aca="false">D38*E38</f>
        <v>60</v>
      </c>
    </row>
    <row r="39" customFormat="false" ht="15" hidden="false" customHeight="false" outlineLevel="0" collapsed="false">
      <c r="A39" s="23" t="n">
        <v>26</v>
      </c>
      <c r="B39" s="28" t="s">
        <v>48</v>
      </c>
      <c r="C39" s="25" t="s">
        <v>20</v>
      </c>
      <c r="D39" s="29" t="n">
        <v>100</v>
      </c>
      <c r="E39" s="32" t="n">
        <v>0.25</v>
      </c>
      <c r="F39" s="30"/>
      <c r="G39" s="31" t="n">
        <f aca="false">D39*E39</f>
        <v>25</v>
      </c>
    </row>
    <row r="40" customFormat="false" ht="15" hidden="false" customHeight="false" outlineLevel="0" collapsed="false">
      <c r="A40" s="23" t="n">
        <v>27</v>
      </c>
      <c r="B40" s="28" t="s">
        <v>49</v>
      </c>
      <c r="C40" s="25" t="s">
        <v>20</v>
      </c>
      <c r="D40" s="29" t="n">
        <v>700</v>
      </c>
      <c r="E40" s="32" t="n">
        <v>0.5</v>
      </c>
      <c r="F40" s="30"/>
      <c r="G40" s="31" t="n">
        <f aca="false">D40*E40</f>
        <v>350</v>
      </c>
    </row>
    <row r="41" customFormat="false" ht="15" hidden="false" customHeight="false" outlineLevel="0" collapsed="false">
      <c r="A41" s="23" t="n">
        <v>28</v>
      </c>
      <c r="B41" s="28" t="s">
        <v>50</v>
      </c>
      <c r="C41" s="25" t="s">
        <v>20</v>
      </c>
      <c r="D41" s="29" t="n">
        <v>300</v>
      </c>
      <c r="E41" s="32" t="n">
        <v>1.7</v>
      </c>
      <c r="F41" s="30"/>
      <c r="G41" s="31" t="n">
        <f aca="false">D41*E41</f>
        <v>510</v>
      </c>
    </row>
    <row r="42" customFormat="false" ht="15" hidden="false" customHeight="false" outlineLevel="0" collapsed="false">
      <c r="A42" s="23" t="n">
        <v>29</v>
      </c>
      <c r="B42" s="28" t="s">
        <v>51</v>
      </c>
      <c r="C42" s="25" t="s">
        <v>20</v>
      </c>
      <c r="D42" s="29" t="n">
        <v>20</v>
      </c>
      <c r="E42" s="32" t="n">
        <v>1.8</v>
      </c>
      <c r="F42" s="30"/>
      <c r="G42" s="31" t="n">
        <f aca="false">D42*E42</f>
        <v>36</v>
      </c>
    </row>
    <row r="43" customFormat="false" ht="15" hidden="false" customHeight="false" outlineLevel="0" collapsed="false">
      <c r="A43" s="23" t="n">
        <v>30</v>
      </c>
      <c r="B43" s="28" t="s">
        <v>52</v>
      </c>
      <c r="C43" s="25" t="s">
        <v>20</v>
      </c>
      <c r="D43" s="29" t="n">
        <v>400</v>
      </c>
      <c r="E43" s="32" t="n">
        <v>1.6</v>
      </c>
      <c r="F43" s="30"/>
      <c r="G43" s="31" t="n">
        <f aca="false">D43*E43</f>
        <v>640</v>
      </c>
    </row>
    <row r="44" customFormat="false" ht="15" hidden="false" customHeight="false" outlineLevel="0" collapsed="false">
      <c r="A44" s="23" t="n">
        <v>31</v>
      </c>
      <c r="B44" s="28" t="s">
        <v>53</v>
      </c>
      <c r="C44" s="25" t="s">
        <v>20</v>
      </c>
      <c r="D44" s="29" t="n">
        <v>80</v>
      </c>
      <c r="E44" s="32" t="n">
        <v>1.6</v>
      </c>
      <c r="F44" s="30"/>
      <c r="G44" s="31" t="n">
        <f aca="false">D44*E44</f>
        <v>128</v>
      </c>
    </row>
    <row r="45" customFormat="false" ht="15" hidden="false" customHeight="false" outlineLevel="0" collapsed="false">
      <c r="A45" s="23" t="n">
        <v>32</v>
      </c>
      <c r="B45" s="28" t="s">
        <v>54</v>
      </c>
      <c r="C45" s="25" t="s">
        <v>20</v>
      </c>
      <c r="D45" s="29" t="n">
        <v>15</v>
      </c>
      <c r="E45" s="32" t="n">
        <v>1.7</v>
      </c>
      <c r="F45" s="30"/>
      <c r="G45" s="31" t="n">
        <f aca="false">D45*E45</f>
        <v>25.5</v>
      </c>
    </row>
    <row r="46" customFormat="false" ht="15" hidden="false" customHeight="false" outlineLevel="0" collapsed="false">
      <c r="A46" s="23" t="n">
        <v>33</v>
      </c>
      <c r="B46" s="28" t="s">
        <v>55</v>
      </c>
      <c r="C46" s="25" t="s">
        <v>20</v>
      </c>
      <c r="D46" s="29" t="n">
        <v>15</v>
      </c>
      <c r="E46" s="32" t="n">
        <v>1.7</v>
      </c>
      <c r="F46" s="30"/>
      <c r="G46" s="31" t="n">
        <f aca="false">D46*E46</f>
        <v>25.5</v>
      </c>
    </row>
    <row r="47" customFormat="false" ht="15" hidden="false" customHeight="false" outlineLevel="0" collapsed="false">
      <c r="A47" s="23" t="n">
        <v>34</v>
      </c>
      <c r="B47" s="28" t="s">
        <v>56</v>
      </c>
      <c r="C47" s="25" t="s">
        <v>20</v>
      </c>
      <c r="D47" s="29" t="n">
        <v>15</v>
      </c>
      <c r="E47" s="32" t="n">
        <v>1.7</v>
      </c>
      <c r="F47" s="30"/>
      <c r="G47" s="31" t="n">
        <f aca="false">D47*E47</f>
        <v>25.5</v>
      </c>
    </row>
    <row r="48" customFormat="false" ht="15" hidden="false" customHeight="false" outlineLevel="0" collapsed="false">
      <c r="A48" s="23" t="n">
        <v>35</v>
      </c>
      <c r="B48" s="28" t="s">
        <v>57</v>
      </c>
      <c r="C48" s="25" t="s">
        <v>20</v>
      </c>
      <c r="D48" s="29" t="n">
        <v>15</v>
      </c>
      <c r="E48" s="32" t="n">
        <v>1.7</v>
      </c>
      <c r="F48" s="30"/>
      <c r="G48" s="31" t="n">
        <f aca="false">D48*E48</f>
        <v>25.5</v>
      </c>
    </row>
    <row r="49" customFormat="false" ht="15" hidden="false" customHeight="false" outlineLevel="0" collapsed="false">
      <c r="A49" s="23" t="n">
        <v>36</v>
      </c>
      <c r="B49" s="28" t="s">
        <v>58</v>
      </c>
      <c r="C49" s="25" t="s">
        <v>20</v>
      </c>
      <c r="D49" s="29" t="n">
        <v>15</v>
      </c>
      <c r="E49" s="32" t="n">
        <v>1.7</v>
      </c>
      <c r="F49" s="30"/>
      <c r="G49" s="31" t="n">
        <f aca="false">D49*E49</f>
        <v>25.5</v>
      </c>
    </row>
    <row r="50" customFormat="false" ht="15" hidden="false" customHeight="false" outlineLevel="0" collapsed="false">
      <c r="A50" s="23" t="n">
        <v>37</v>
      </c>
      <c r="B50" s="28" t="s">
        <v>59</v>
      </c>
      <c r="C50" s="25" t="s">
        <v>20</v>
      </c>
      <c r="D50" s="29" t="n">
        <v>15</v>
      </c>
      <c r="E50" s="32" t="n">
        <v>0.5</v>
      </c>
      <c r="F50" s="30"/>
      <c r="G50" s="31" t="n">
        <f aca="false">D50*E50</f>
        <v>7.5</v>
      </c>
    </row>
    <row r="51" customFormat="false" ht="15" hidden="false" customHeight="false" outlineLevel="0" collapsed="false">
      <c r="A51" s="23" t="n">
        <v>38</v>
      </c>
      <c r="B51" s="28" t="s">
        <v>60</v>
      </c>
      <c r="C51" s="25" t="s">
        <v>20</v>
      </c>
      <c r="D51" s="29" t="n">
        <v>15</v>
      </c>
      <c r="E51" s="32" t="n">
        <v>1</v>
      </c>
      <c r="F51" s="30"/>
      <c r="G51" s="31" t="n">
        <f aca="false">D51*E51</f>
        <v>15</v>
      </c>
    </row>
    <row r="52" customFormat="false" ht="15" hidden="false" customHeight="false" outlineLevel="0" collapsed="false">
      <c r="A52" s="23" t="n">
        <v>39</v>
      </c>
      <c r="B52" s="28" t="s">
        <v>61</v>
      </c>
      <c r="C52" s="25" t="s">
        <v>20</v>
      </c>
      <c r="D52" s="29" t="n">
        <v>15</v>
      </c>
      <c r="E52" s="32" t="n">
        <v>1.6</v>
      </c>
      <c r="F52" s="30"/>
      <c r="G52" s="31" t="n">
        <f aca="false">D52*E52</f>
        <v>24</v>
      </c>
    </row>
    <row r="53" customFormat="false" ht="15" hidden="false" customHeight="false" outlineLevel="0" collapsed="false">
      <c r="A53" s="23" t="n">
        <v>40</v>
      </c>
      <c r="B53" s="28" t="s">
        <v>62</v>
      </c>
      <c r="C53" s="25" t="s">
        <v>20</v>
      </c>
      <c r="D53" s="29" t="n">
        <v>15</v>
      </c>
      <c r="E53" s="32" t="n">
        <v>1.2</v>
      </c>
      <c r="F53" s="30"/>
      <c r="G53" s="31" t="n">
        <f aca="false">D53*E53</f>
        <v>18</v>
      </c>
    </row>
    <row r="54" customFormat="false" ht="14.25" hidden="false" customHeight="false" outlineLevel="0" collapsed="false">
      <c r="A54" s="23"/>
      <c r="B54" s="27" t="s">
        <v>63</v>
      </c>
      <c r="C54" s="25"/>
      <c r="D54" s="29"/>
      <c r="E54" s="38"/>
      <c r="F54" s="25"/>
      <c r="G54" s="26"/>
    </row>
    <row r="55" customFormat="false" ht="26.25" hidden="false" customHeight="false" outlineLevel="0" collapsed="false">
      <c r="A55" s="23" t="n">
        <v>41</v>
      </c>
      <c r="B55" s="28" t="s">
        <v>64</v>
      </c>
      <c r="C55" s="25" t="s">
        <v>20</v>
      </c>
      <c r="D55" s="29" t="n">
        <v>10</v>
      </c>
      <c r="E55" s="32" t="n">
        <v>1.5</v>
      </c>
      <c r="F55" s="30"/>
      <c r="G55" s="31" t="n">
        <f aca="false">D55*E55</f>
        <v>15</v>
      </c>
    </row>
    <row r="56" customFormat="false" ht="15" hidden="false" customHeight="false" outlineLevel="0" collapsed="false">
      <c r="A56" s="23" t="n">
        <v>42</v>
      </c>
      <c r="B56" s="28" t="s">
        <v>65</v>
      </c>
      <c r="C56" s="25" t="s">
        <v>20</v>
      </c>
      <c r="D56" s="29" t="n">
        <v>2</v>
      </c>
      <c r="E56" s="32" t="n">
        <v>2.4</v>
      </c>
      <c r="F56" s="30"/>
      <c r="G56" s="31" t="n">
        <f aca="false">D56*E56</f>
        <v>4.8</v>
      </c>
    </row>
    <row r="57" customFormat="false" ht="15" hidden="false" customHeight="false" outlineLevel="0" collapsed="false">
      <c r="A57" s="23" t="n">
        <v>43</v>
      </c>
      <c r="B57" s="28" t="s">
        <v>66</v>
      </c>
      <c r="C57" s="25" t="s">
        <v>20</v>
      </c>
      <c r="D57" s="29" t="n">
        <v>600</v>
      </c>
      <c r="E57" s="32" t="n">
        <v>0.2</v>
      </c>
      <c r="F57" s="30"/>
      <c r="G57" s="31" t="n">
        <f aca="false">D57*E57</f>
        <v>120</v>
      </c>
    </row>
    <row r="58" customFormat="false" ht="15" hidden="false" customHeight="false" outlineLevel="0" collapsed="false">
      <c r="A58" s="23" t="n">
        <v>44</v>
      </c>
      <c r="B58" s="28" t="s">
        <v>67</v>
      </c>
      <c r="C58" s="25" t="s">
        <v>20</v>
      </c>
      <c r="D58" s="29" t="n">
        <v>250</v>
      </c>
      <c r="E58" s="32" t="n">
        <v>0.35</v>
      </c>
      <c r="F58" s="30"/>
      <c r="G58" s="31" t="n">
        <f aca="false">D58*E58</f>
        <v>87.5</v>
      </c>
    </row>
    <row r="59" customFormat="false" ht="15" hidden="false" customHeight="false" outlineLevel="0" collapsed="false">
      <c r="A59" s="23" t="n">
        <v>45</v>
      </c>
      <c r="B59" s="28" t="s">
        <v>68</v>
      </c>
      <c r="C59" s="25" t="s">
        <v>20</v>
      </c>
      <c r="D59" s="29" t="n">
        <v>20</v>
      </c>
      <c r="E59" s="32" t="n">
        <v>1.35</v>
      </c>
      <c r="F59" s="30"/>
      <c r="G59" s="31" t="n">
        <f aca="false">D59*E59</f>
        <v>27</v>
      </c>
    </row>
    <row r="60" customFormat="false" ht="15" hidden="false" customHeight="false" outlineLevel="0" collapsed="false">
      <c r="A60" s="23" t="n">
        <v>46</v>
      </c>
      <c r="B60" s="39" t="s">
        <v>69</v>
      </c>
      <c r="C60" s="40" t="s">
        <v>20</v>
      </c>
      <c r="D60" s="29" t="n">
        <v>2</v>
      </c>
      <c r="E60" s="32" t="n">
        <v>1.5</v>
      </c>
      <c r="F60" s="25"/>
      <c r="G60" s="31" t="n">
        <f aca="false">D60*E60</f>
        <v>3</v>
      </c>
    </row>
    <row r="61" customFormat="false" ht="15" hidden="false" customHeight="false" outlineLevel="0" collapsed="false">
      <c r="A61" s="23" t="n">
        <v>47</v>
      </c>
      <c r="B61" s="41" t="s">
        <v>70</v>
      </c>
      <c r="C61" s="25" t="s">
        <v>20</v>
      </c>
      <c r="D61" s="29" t="n">
        <v>2</v>
      </c>
      <c r="E61" s="32" t="n">
        <v>1.5</v>
      </c>
      <c r="F61" s="25"/>
      <c r="G61" s="31" t="n">
        <f aca="false">D61*E61</f>
        <v>3</v>
      </c>
    </row>
    <row r="62" customFormat="false" ht="15" hidden="false" customHeight="false" outlineLevel="0" collapsed="false">
      <c r="A62" s="23" t="n">
        <v>48</v>
      </c>
      <c r="B62" s="28" t="s">
        <v>71</v>
      </c>
      <c r="C62" s="25" t="s">
        <v>20</v>
      </c>
      <c r="D62" s="29" t="n">
        <v>30</v>
      </c>
      <c r="E62" s="32" t="n">
        <v>0.8</v>
      </c>
      <c r="F62" s="30"/>
      <c r="G62" s="31" t="n">
        <f aca="false">D62*E62</f>
        <v>24</v>
      </c>
    </row>
    <row r="63" customFormat="false" ht="15" hidden="false" customHeight="false" outlineLevel="0" collapsed="false">
      <c r="A63" s="23" t="n">
        <v>49</v>
      </c>
      <c r="B63" s="28" t="s">
        <v>72</v>
      </c>
      <c r="C63" s="25" t="s">
        <v>20</v>
      </c>
      <c r="D63" s="29" t="n">
        <v>250</v>
      </c>
      <c r="E63" s="32" t="n">
        <v>0.5</v>
      </c>
      <c r="F63" s="30"/>
      <c r="G63" s="31" t="n">
        <f aca="false">D63*E63</f>
        <v>125</v>
      </c>
    </row>
    <row r="64" customFormat="false" ht="15" hidden="false" customHeight="false" outlineLevel="0" collapsed="false">
      <c r="A64" s="23" t="n">
        <v>50</v>
      </c>
      <c r="B64" s="28" t="s">
        <v>73</v>
      </c>
      <c r="C64" s="25" t="s">
        <v>20</v>
      </c>
      <c r="D64" s="29" t="n">
        <v>10</v>
      </c>
      <c r="E64" s="32" t="n">
        <v>0.8</v>
      </c>
      <c r="F64" s="30"/>
      <c r="G64" s="31" t="n">
        <f aca="false">D64*E64</f>
        <v>8</v>
      </c>
    </row>
    <row r="65" customFormat="false" ht="15" hidden="false" customHeight="false" outlineLevel="0" collapsed="false">
      <c r="A65" s="23" t="n">
        <v>51</v>
      </c>
      <c r="B65" s="28" t="s">
        <v>74</v>
      </c>
      <c r="C65" s="25" t="s">
        <v>20</v>
      </c>
      <c r="D65" s="29" t="n">
        <v>100</v>
      </c>
      <c r="E65" s="32" t="n">
        <v>1.4</v>
      </c>
      <c r="F65" s="30"/>
      <c r="G65" s="31" t="n">
        <f aca="false">D65*E65</f>
        <v>140</v>
      </c>
    </row>
    <row r="66" customFormat="false" ht="15" hidden="false" customHeight="false" outlineLevel="0" collapsed="false">
      <c r="A66" s="23" t="n">
        <v>52</v>
      </c>
      <c r="B66" s="33" t="s">
        <v>75</v>
      </c>
      <c r="C66" s="25" t="s">
        <v>20</v>
      </c>
      <c r="D66" s="42" t="n">
        <v>50</v>
      </c>
      <c r="E66" s="32" t="n">
        <v>0.5</v>
      </c>
      <c r="F66" s="25"/>
      <c r="G66" s="43" t="n">
        <f aca="false">D66*E66</f>
        <v>25</v>
      </c>
    </row>
    <row r="67" customFormat="false" ht="15" hidden="false" customHeight="false" outlineLevel="0" collapsed="false">
      <c r="A67" s="23" t="n">
        <v>53</v>
      </c>
      <c r="B67" s="33" t="s">
        <v>76</v>
      </c>
      <c r="C67" s="25" t="s">
        <v>20</v>
      </c>
      <c r="D67" s="42" t="n">
        <v>50</v>
      </c>
      <c r="E67" s="32" t="n">
        <v>0.4</v>
      </c>
      <c r="F67" s="25"/>
      <c r="G67" s="43" t="n">
        <f aca="false">D67*E67</f>
        <v>20</v>
      </c>
    </row>
    <row r="68" customFormat="false" ht="15" hidden="false" customHeight="false" outlineLevel="0" collapsed="false">
      <c r="A68" s="23" t="n">
        <v>54</v>
      </c>
      <c r="B68" s="28" t="s">
        <v>77</v>
      </c>
      <c r="C68" s="25" t="s">
        <v>20</v>
      </c>
      <c r="D68" s="29" t="n">
        <v>2</v>
      </c>
      <c r="E68" s="32" t="n">
        <v>35</v>
      </c>
      <c r="F68" s="30"/>
      <c r="G68" s="31" t="n">
        <f aca="false">D68*E68</f>
        <v>70</v>
      </c>
    </row>
    <row r="69" customFormat="false" ht="15" hidden="false" customHeight="false" outlineLevel="0" collapsed="false">
      <c r="A69" s="23" t="n">
        <v>55</v>
      </c>
      <c r="B69" s="28" t="s">
        <v>78</v>
      </c>
      <c r="C69" s="25" t="s">
        <v>20</v>
      </c>
      <c r="D69" s="29" t="n">
        <v>150</v>
      </c>
      <c r="E69" s="32" t="n">
        <v>0.15</v>
      </c>
      <c r="F69" s="30"/>
      <c r="G69" s="31" t="n">
        <f aca="false">D69*E69</f>
        <v>22.5</v>
      </c>
    </row>
    <row r="70" customFormat="false" ht="15" hidden="false" customHeight="false" outlineLevel="0" collapsed="false">
      <c r="A70" s="23" t="n">
        <v>56</v>
      </c>
      <c r="B70" s="28" t="s">
        <v>79</v>
      </c>
      <c r="C70" s="25" t="s">
        <v>20</v>
      </c>
      <c r="D70" s="29" t="n">
        <v>100</v>
      </c>
      <c r="E70" s="32" t="n">
        <v>0.2</v>
      </c>
      <c r="F70" s="30"/>
      <c r="G70" s="31" t="n">
        <f aca="false">D70*E70</f>
        <v>20</v>
      </c>
    </row>
    <row r="71" customFormat="false" ht="15" hidden="false" customHeight="false" outlineLevel="0" collapsed="false">
      <c r="A71" s="23" t="n">
        <v>57</v>
      </c>
      <c r="B71" s="28" t="s">
        <v>80</v>
      </c>
      <c r="C71" s="25" t="s">
        <v>20</v>
      </c>
      <c r="D71" s="29" t="n">
        <v>2</v>
      </c>
      <c r="E71" s="32" t="n">
        <v>35</v>
      </c>
      <c r="F71" s="30"/>
      <c r="G71" s="31" t="n">
        <f aca="false">D71*E71</f>
        <v>70</v>
      </c>
    </row>
    <row r="72" customFormat="false" ht="15" hidden="false" customHeight="false" outlineLevel="0" collapsed="false">
      <c r="A72" s="23" t="n">
        <v>58</v>
      </c>
      <c r="B72" s="28" t="s">
        <v>81</v>
      </c>
      <c r="C72" s="25" t="s">
        <v>20</v>
      </c>
      <c r="D72" s="29" t="n">
        <v>100</v>
      </c>
      <c r="E72" s="32" t="n">
        <v>0.35</v>
      </c>
      <c r="F72" s="30"/>
      <c r="G72" s="31" t="n">
        <f aca="false">D72*E72</f>
        <v>35</v>
      </c>
    </row>
    <row r="73" customFormat="false" ht="15" hidden="false" customHeight="false" outlineLevel="0" collapsed="false">
      <c r="A73" s="23" t="n">
        <v>59</v>
      </c>
      <c r="B73" s="28" t="s">
        <v>82</v>
      </c>
      <c r="C73" s="25" t="s">
        <v>20</v>
      </c>
      <c r="D73" s="29" t="n">
        <v>3</v>
      </c>
      <c r="E73" s="32" t="n">
        <v>31</v>
      </c>
      <c r="F73" s="30"/>
      <c r="G73" s="31" t="n">
        <f aca="false">D73*E73</f>
        <v>93</v>
      </c>
    </row>
    <row r="74" customFormat="false" ht="15" hidden="false" customHeight="false" outlineLevel="0" collapsed="false">
      <c r="A74" s="23" t="n">
        <v>60</v>
      </c>
      <c r="B74" s="28" t="s">
        <v>83</v>
      </c>
      <c r="C74" s="25" t="s">
        <v>20</v>
      </c>
      <c r="D74" s="29" t="n">
        <v>5</v>
      </c>
      <c r="E74" s="32" t="n">
        <v>7</v>
      </c>
      <c r="F74" s="30"/>
      <c r="G74" s="31" t="n">
        <f aca="false">D74*E74</f>
        <v>35</v>
      </c>
    </row>
    <row r="75" customFormat="false" ht="15" hidden="false" customHeight="false" outlineLevel="0" collapsed="false">
      <c r="A75" s="23" t="n">
        <v>61</v>
      </c>
      <c r="B75" s="28" t="s">
        <v>84</v>
      </c>
      <c r="C75" s="25" t="s">
        <v>20</v>
      </c>
      <c r="D75" s="29" t="n">
        <v>25</v>
      </c>
      <c r="E75" s="32" t="n">
        <v>9</v>
      </c>
      <c r="F75" s="30"/>
      <c r="G75" s="31" t="n">
        <f aca="false">D75*E75</f>
        <v>225</v>
      </c>
    </row>
    <row r="76" customFormat="false" ht="26.25" hidden="false" customHeight="false" outlineLevel="0" collapsed="false">
      <c r="A76" s="23" t="n">
        <v>62</v>
      </c>
      <c r="B76" s="28" t="s">
        <v>85</v>
      </c>
      <c r="C76" s="25" t="s">
        <v>20</v>
      </c>
      <c r="D76" s="29" t="n">
        <v>30</v>
      </c>
      <c r="E76" s="32" t="n">
        <v>0.35</v>
      </c>
      <c r="F76" s="30"/>
      <c r="G76" s="31" t="n">
        <f aca="false">D76*E76</f>
        <v>10.5</v>
      </c>
    </row>
    <row r="77" customFormat="false" ht="26.25" hidden="false" customHeight="false" outlineLevel="0" collapsed="false">
      <c r="A77" s="23" t="n">
        <v>63</v>
      </c>
      <c r="B77" s="28" t="s">
        <v>86</v>
      </c>
      <c r="C77" s="25" t="s">
        <v>20</v>
      </c>
      <c r="D77" s="29" t="n">
        <v>50</v>
      </c>
      <c r="E77" s="32" t="n">
        <v>0.5</v>
      </c>
      <c r="F77" s="30"/>
      <c r="G77" s="31" t="n">
        <f aca="false">D77*E77</f>
        <v>25</v>
      </c>
    </row>
    <row r="78" customFormat="false" ht="15" hidden="false" customHeight="false" outlineLevel="0" collapsed="false">
      <c r="A78" s="23" t="n">
        <v>64</v>
      </c>
      <c r="B78" s="44" t="s">
        <v>87</v>
      </c>
      <c r="C78" s="25" t="s">
        <v>20</v>
      </c>
      <c r="D78" s="29" t="n">
        <v>5</v>
      </c>
      <c r="E78" s="32" t="n">
        <v>8</v>
      </c>
      <c r="F78" s="30"/>
      <c r="G78" s="31" t="n">
        <f aca="false">D78*E78</f>
        <v>40</v>
      </c>
    </row>
    <row r="79" customFormat="false" ht="15" hidden="false" customHeight="false" outlineLevel="0" collapsed="false">
      <c r="A79" s="23" t="n">
        <v>65</v>
      </c>
      <c r="B79" s="28" t="s">
        <v>88</v>
      </c>
      <c r="C79" s="25" t="s">
        <v>20</v>
      </c>
      <c r="D79" s="29" t="n">
        <v>4</v>
      </c>
      <c r="E79" s="32" t="n">
        <v>8</v>
      </c>
      <c r="F79" s="30"/>
      <c r="G79" s="31" t="n">
        <f aca="false">D79*E79</f>
        <v>32</v>
      </c>
    </row>
    <row r="80" customFormat="false" ht="15" hidden="false" customHeight="false" outlineLevel="0" collapsed="false">
      <c r="A80" s="23" t="n">
        <v>66</v>
      </c>
      <c r="B80" s="28" t="s">
        <v>89</v>
      </c>
      <c r="C80" s="25" t="s">
        <v>20</v>
      </c>
      <c r="D80" s="29" t="n">
        <v>70</v>
      </c>
      <c r="E80" s="32" t="n">
        <v>0.5</v>
      </c>
      <c r="F80" s="30"/>
      <c r="G80" s="31" t="n">
        <f aca="false">D80*E80</f>
        <v>35</v>
      </c>
    </row>
    <row r="81" customFormat="false" ht="15" hidden="false" customHeight="false" outlineLevel="0" collapsed="false">
      <c r="A81" s="23" t="n">
        <v>67</v>
      </c>
      <c r="B81" s="28" t="s">
        <v>90</v>
      </c>
      <c r="C81" s="25" t="s">
        <v>20</v>
      </c>
      <c r="D81" s="29" t="n">
        <v>5</v>
      </c>
      <c r="E81" s="32" t="n">
        <v>0.9</v>
      </c>
      <c r="F81" s="30"/>
      <c r="G81" s="31" t="n">
        <f aca="false">D81*E81</f>
        <v>4.5</v>
      </c>
    </row>
    <row r="82" customFormat="false" ht="15" hidden="false" customHeight="false" outlineLevel="0" collapsed="false">
      <c r="A82" s="23" t="n">
        <v>68</v>
      </c>
      <c r="B82" s="28" t="s">
        <v>91</v>
      </c>
      <c r="C82" s="25" t="s">
        <v>20</v>
      </c>
      <c r="D82" s="29" t="n">
        <v>1</v>
      </c>
      <c r="E82" s="32" t="n">
        <v>4</v>
      </c>
      <c r="F82" s="30"/>
      <c r="G82" s="31" t="n">
        <f aca="false">D82*E82</f>
        <v>4</v>
      </c>
    </row>
    <row r="83" customFormat="false" ht="15" hidden="false" customHeight="false" outlineLevel="0" collapsed="false">
      <c r="A83" s="23" t="n">
        <v>69</v>
      </c>
      <c r="B83" s="28" t="s">
        <v>92</v>
      </c>
      <c r="C83" s="25" t="s">
        <v>20</v>
      </c>
      <c r="D83" s="29" t="n">
        <v>3</v>
      </c>
      <c r="E83" s="32" t="n">
        <v>6</v>
      </c>
      <c r="F83" s="30"/>
      <c r="G83" s="31" t="n">
        <f aca="false">D83*E83</f>
        <v>18</v>
      </c>
    </row>
    <row r="84" customFormat="false" ht="15" hidden="false" customHeight="false" outlineLevel="0" collapsed="false">
      <c r="A84" s="23" t="n">
        <v>70</v>
      </c>
      <c r="B84" s="28" t="s">
        <v>93</v>
      </c>
      <c r="C84" s="25" t="s">
        <v>20</v>
      </c>
      <c r="D84" s="29" t="n">
        <v>20</v>
      </c>
      <c r="E84" s="32" t="n">
        <v>0.8</v>
      </c>
      <c r="F84" s="30"/>
      <c r="G84" s="31" t="n">
        <f aca="false">D84*E84</f>
        <v>16</v>
      </c>
    </row>
    <row r="85" customFormat="false" ht="15" hidden="false" customHeight="false" outlineLevel="0" collapsed="false">
      <c r="A85" s="23" t="n">
        <v>71</v>
      </c>
      <c r="B85" s="28" t="s">
        <v>94</v>
      </c>
      <c r="C85" s="25" t="s">
        <v>20</v>
      </c>
      <c r="D85" s="29" t="n">
        <v>15</v>
      </c>
      <c r="E85" s="32" t="n">
        <v>0.5</v>
      </c>
      <c r="F85" s="30"/>
      <c r="G85" s="31" t="n">
        <f aca="false">D85*E85</f>
        <v>7.5</v>
      </c>
    </row>
    <row r="86" customFormat="false" ht="15" hidden="false" customHeight="false" outlineLevel="0" collapsed="false">
      <c r="A86" s="23" t="n">
        <v>72</v>
      </c>
      <c r="B86" s="28" t="s">
        <v>95</v>
      </c>
      <c r="C86" s="25" t="s">
        <v>20</v>
      </c>
      <c r="D86" s="29" t="n">
        <v>80</v>
      </c>
      <c r="E86" s="32" t="n">
        <v>0.25</v>
      </c>
      <c r="F86" s="30"/>
      <c r="G86" s="31" t="n">
        <f aca="false">D86*E86</f>
        <v>20</v>
      </c>
    </row>
    <row r="87" customFormat="false" ht="15" hidden="false" customHeight="false" outlineLevel="0" collapsed="false">
      <c r="A87" s="23" t="n">
        <v>73</v>
      </c>
      <c r="B87" s="28" t="s">
        <v>96</v>
      </c>
      <c r="C87" s="25" t="s">
        <v>20</v>
      </c>
      <c r="D87" s="29" t="n">
        <v>80</v>
      </c>
      <c r="E87" s="32" t="n">
        <v>0.5</v>
      </c>
      <c r="F87" s="30"/>
      <c r="G87" s="31" t="n">
        <f aca="false">D87*E87</f>
        <v>40</v>
      </c>
    </row>
    <row r="88" customFormat="false" ht="15" hidden="false" customHeight="false" outlineLevel="0" collapsed="false">
      <c r="A88" s="23" t="n">
        <v>74</v>
      </c>
      <c r="B88" s="28" t="s">
        <v>97</v>
      </c>
      <c r="C88" s="25" t="s">
        <v>20</v>
      </c>
      <c r="D88" s="29" t="n">
        <v>100</v>
      </c>
      <c r="E88" s="32" t="n">
        <v>0.85</v>
      </c>
      <c r="F88" s="30"/>
      <c r="G88" s="31" t="n">
        <f aca="false">D88*E88</f>
        <v>85</v>
      </c>
    </row>
    <row r="89" customFormat="false" ht="15" hidden="false" customHeight="false" outlineLevel="0" collapsed="false">
      <c r="A89" s="23" t="n">
        <v>75</v>
      </c>
      <c r="B89" s="28" t="s">
        <v>98</v>
      </c>
      <c r="C89" s="25" t="s">
        <v>20</v>
      </c>
      <c r="D89" s="29" t="n">
        <v>10</v>
      </c>
      <c r="E89" s="32" t="n">
        <v>0.6</v>
      </c>
      <c r="F89" s="30"/>
      <c r="G89" s="31" t="n">
        <f aca="false">D89*E89</f>
        <v>6</v>
      </c>
    </row>
    <row r="90" customFormat="false" ht="15" hidden="false" customHeight="false" outlineLevel="0" collapsed="false">
      <c r="A90" s="23" t="n">
        <v>76</v>
      </c>
      <c r="B90" s="28" t="s">
        <v>99</v>
      </c>
      <c r="C90" s="25" t="s">
        <v>20</v>
      </c>
      <c r="D90" s="29" t="n">
        <v>150</v>
      </c>
      <c r="E90" s="32" t="n">
        <v>0.3</v>
      </c>
      <c r="F90" s="30"/>
      <c r="G90" s="31" t="n">
        <f aca="false">D90*E90</f>
        <v>45</v>
      </c>
    </row>
    <row r="91" customFormat="false" ht="15" hidden="false" customHeight="false" outlineLevel="0" collapsed="false">
      <c r="A91" s="23" t="n">
        <v>77</v>
      </c>
      <c r="B91" s="28" t="s">
        <v>100</v>
      </c>
      <c r="C91" s="25" t="s">
        <v>20</v>
      </c>
      <c r="D91" s="29" t="n">
        <v>150</v>
      </c>
      <c r="E91" s="32" t="n">
        <v>0.2</v>
      </c>
      <c r="F91" s="30"/>
      <c r="G91" s="31" t="n">
        <f aca="false">D91*E91</f>
        <v>30</v>
      </c>
    </row>
    <row r="92" customFormat="false" ht="26.25" hidden="false" customHeight="false" outlineLevel="0" collapsed="false">
      <c r="A92" s="23" t="n">
        <v>78</v>
      </c>
      <c r="B92" s="28" t="s">
        <v>101</v>
      </c>
      <c r="C92" s="25" t="s">
        <v>20</v>
      </c>
      <c r="D92" s="29" t="n">
        <v>5</v>
      </c>
      <c r="E92" s="32" t="n">
        <v>2</v>
      </c>
      <c r="F92" s="30"/>
      <c r="G92" s="31" t="n">
        <f aca="false">D92*E92</f>
        <v>10</v>
      </c>
    </row>
    <row r="93" customFormat="false" ht="15" hidden="false" customHeight="false" outlineLevel="0" collapsed="false">
      <c r="A93" s="23" t="n">
        <v>79</v>
      </c>
      <c r="B93" s="28" t="s">
        <v>102</v>
      </c>
      <c r="C93" s="25" t="s">
        <v>20</v>
      </c>
      <c r="D93" s="29" t="n">
        <v>20</v>
      </c>
      <c r="E93" s="32" t="n">
        <v>0.6</v>
      </c>
      <c r="F93" s="30"/>
      <c r="G93" s="31" t="n">
        <f aca="false">D93*E93</f>
        <v>12</v>
      </c>
    </row>
    <row r="94" customFormat="false" ht="15" hidden="false" customHeight="false" outlineLevel="0" collapsed="false">
      <c r="A94" s="23" t="n">
        <v>80</v>
      </c>
      <c r="B94" s="28" t="s">
        <v>103</v>
      </c>
      <c r="C94" s="25" t="s">
        <v>20</v>
      </c>
      <c r="D94" s="29" t="n">
        <v>10</v>
      </c>
      <c r="E94" s="32" t="n">
        <v>1</v>
      </c>
      <c r="F94" s="30"/>
      <c r="G94" s="31" t="n">
        <f aca="false">D94*E94</f>
        <v>10</v>
      </c>
    </row>
    <row r="95" customFormat="false" ht="15" hidden="false" customHeight="false" outlineLevel="0" collapsed="false">
      <c r="A95" s="23" t="n">
        <v>81</v>
      </c>
      <c r="B95" s="28" t="s">
        <v>104</v>
      </c>
      <c r="C95" s="25" t="s">
        <v>20</v>
      </c>
      <c r="D95" s="29" t="n">
        <v>10</v>
      </c>
      <c r="E95" s="32" t="n">
        <v>0.4</v>
      </c>
      <c r="F95" s="30"/>
      <c r="G95" s="31" t="n">
        <f aca="false">D95*E95</f>
        <v>4</v>
      </c>
    </row>
    <row r="96" customFormat="false" ht="15" hidden="false" customHeight="false" outlineLevel="0" collapsed="false">
      <c r="A96" s="23" t="n">
        <v>82</v>
      </c>
      <c r="B96" s="1" t="s">
        <v>105</v>
      </c>
      <c r="C96" s="45" t="s">
        <v>20</v>
      </c>
      <c r="D96" s="29" t="n">
        <v>10</v>
      </c>
      <c r="E96" s="46" t="n">
        <v>0.98</v>
      </c>
      <c r="F96" s="47"/>
      <c r="G96" s="31" t="n">
        <f aca="false">D96*E96</f>
        <v>9.8</v>
      </c>
    </row>
    <row r="97" customFormat="false" ht="15" hidden="false" customHeight="false" outlineLevel="0" collapsed="false">
      <c r="A97" s="23"/>
      <c r="B97" s="27" t="s">
        <v>106</v>
      </c>
      <c r="C97" s="25"/>
      <c r="D97" s="29"/>
      <c r="E97" s="38"/>
      <c r="F97" s="25"/>
      <c r="G97" s="31"/>
    </row>
    <row r="98" customFormat="false" ht="15" hidden="false" customHeight="false" outlineLevel="0" collapsed="false">
      <c r="A98" s="23" t="n">
        <v>83</v>
      </c>
      <c r="B98" s="28" t="s">
        <v>107</v>
      </c>
      <c r="C98" s="25" t="s">
        <v>20</v>
      </c>
      <c r="D98" s="29" t="n">
        <v>2</v>
      </c>
      <c r="E98" s="32" t="n">
        <v>4</v>
      </c>
      <c r="F98" s="30"/>
      <c r="G98" s="31" t="n">
        <f aca="false">D98*E98</f>
        <v>8</v>
      </c>
    </row>
    <row r="99" customFormat="false" ht="15" hidden="false" customHeight="false" outlineLevel="0" collapsed="false">
      <c r="A99" s="23" t="n">
        <v>84</v>
      </c>
      <c r="B99" s="28" t="s">
        <v>108</v>
      </c>
      <c r="C99" s="25" t="s">
        <v>20</v>
      </c>
      <c r="D99" s="29" t="n">
        <v>1</v>
      </c>
      <c r="E99" s="32" t="n">
        <v>4</v>
      </c>
      <c r="F99" s="30"/>
      <c r="G99" s="31" t="n">
        <f aca="false">D99*E99</f>
        <v>4</v>
      </c>
    </row>
    <row r="100" customFormat="false" ht="15" hidden="false" customHeight="false" outlineLevel="0" collapsed="false">
      <c r="A100" s="23" t="n">
        <v>85</v>
      </c>
      <c r="B100" s="28" t="s">
        <v>109</v>
      </c>
      <c r="C100" s="25" t="s">
        <v>20</v>
      </c>
      <c r="D100" s="29" t="n">
        <v>1</v>
      </c>
      <c r="E100" s="32" t="n">
        <v>4</v>
      </c>
      <c r="F100" s="30"/>
      <c r="G100" s="31" t="n">
        <f aca="false">D100*E100</f>
        <v>4</v>
      </c>
    </row>
    <row r="101" customFormat="false" ht="15" hidden="false" customHeight="false" outlineLevel="0" collapsed="false">
      <c r="A101" s="23" t="n">
        <v>86</v>
      </c>
      <c r="B101" s="28" t="s">
        <v>110</v>
      </c>
      <c r="C101" s="25" t="s">
        <v>20</v>
      </c>
      <c r="D101" s="29" t="n">
        <v>1</v>
      </c>
      <c r="E101" s="32" t="n">
        <v>4</v>
      </c>
      <c r="F101" s="30"/>
      <c r="G101" s="31" t="n">
        <f aca="false">D101*E101</f>
        <v>4</v>
      </c>
    </row>
    <row r="102" customFormat="false" ht="15" hidden="false" customHeight="false" outlineLevel="0" collapsed="false">
      <c r="A102" s="23" t="n">
        <v>87</v>
      </c>
      <c r="B102" s="28" t="s">
        <v>111</v>
      </c>
      <c r="C102" s="25" t="s">
        <v>20</v>
      </c>
      <c r="D102" s="29" t="n">
        <v>1</v>
      </c>
      <c r="E102" s="32" t="n">
        <v>4</v>
      </c>
      <c r="F102" s="30"/>
      <c r="G102" s="31" t="n">
        <f aca="false">D102*E102</f>
        <v>4</v>
      </c>
    </row>
    <row r="103" customFormat="false" ht="15" hidden="false" customHeight="false" outlineLevel="0" collapsed="false">
      <c r="A103" s="23" t="n">
        <v>88</v>
      </c>
      <c r="B103" s="28" t="s">
        <v>112</v>
      </c>
      <c r="C103" s="25" t="s">
        <v>20</v>
      </c>
      <c r="D103" s="29" t="n">
        <v>1</v>
      </c>
      <c r="E103" s="32" t="n">
        <v>4</v>
      </c>
      <c r="F103" s="30"/>
      <c r="G103" s="31" t="n">
        <f aca="false">D103*E103</f>
        <v>4</v>
      </c>
    </row>
    <row r="104" customFormat="false" ht="15" hidden="false" customHeight="false" outlineLevel="0" collapsed="false">
      <c r="A104" s="23" t="n">
        <v>89</v>
      </c>
      <c r="B104" s="28" t="s">
        <v>113</v>
      </c>
      <c r="C104" s="25" t="s">
        <v>20</v>
      </c>
      <c r="D104" s="29" t="n">
        <v>1</v>
      </c>
      <c r="E104" s="32" t="n">
        <v>4</v>
      </c>
      <c r="F104" s="30"/>
      <c r="G104" s="31" t="n">
        <f aca="false">D104*E104</f>
        <v>4</v>
      </c>
    </row>
    <row r="105" customFormat="false" ht="15" hidden="false" customHeight="false" outlineLevel="0" collapsed="false">
      <c r="A105" s="23" t="n">
        <v>90</v>
      </c>
      <c r="B105" s="28" t="s">
        <v>114</v>
      </c>
      <c r="C105" s="25" t="s">
        <v>20</v>
      </c>
      <c r="D105" s="29" t="n">
        <v>30</v>
      </c>
      <c r="E105" s="32" t="n">
        <v>7.5</v>
      </c>
      <c r="F105" s="30"/>
      <c r="G105" s="31" t="n">
        <f aca="false">D105*E105</f>
        <v>225</v>
      </c>
    </row>
    <row r="106" customFormat="false" ht="15" hidden="false" customHeight="false" outlineLevel="0" collapsed="false">
      <c r="A106" s="23" t="n">
        <v>91</v>
      </c>
      <c r="B106" s="28" t="s">
        <v>115</v>
      </c>
      <c r="C106" s="25" t="s">
        <v>20</v>
      </c>
      <c r="D106" s="29" t="n">
        <v>10</v>
      </c>
      <c r="E106" s="32" t="n">
        <v>20</v>
      </c>
      <c r="F106" s="30"/>
      <c r="G106" s="31" t="n">
        <f aca="false">D106*E106</f>
        <v>200</v>
      </c>
    </row>
    <row r="107" customFormat="false" ht="15" hidden="false" customHeight="false" outlineLevel="0" collapsed="false">
      <c r="A107" s="23" t="n">
        <v>92</v>
      </c>
      <c r="B107" s="28" t="s">
        <v>116</v>
      </c>
      <c r="C107" s="25" t="s">
        <v>20</v>
      </c>
      <c r="D107" s="29" t="n">
        <v>2</v>
      </c>
      <c r="E107" s="32" t="n">
        <v>8</v>
      </c>
      <c r="F107" s="30"/>
      <c r="G107" s="31" t="n">
        <f aca="false">D107*E107</f>
        <v>16</v>
      </c>
    </row>
    <row r="108" customFormat="false" ht="15" hidden="false" customHeight="false" outlineLevel="0" collapsed="false">
      <c r="A108" s="23"/>
      <c r="B108" s="27" t="s">
        <v>117</v>
      </c>
      <c r="C108" s="25"/>
      <c r="D108" s="29"/>
      <c r="E108" s="38"/>
      <c r="F108" s="25"/>
      <c r="G108" s="31"/>
    </row>
    <row r="109" customFormat="false" ht="15" hidden="false" customHeight="false" outlineLevel="0" collapsed="false">
      <c r="A109" s="23" t="n">
        <v>93</v>
      </c>
      <c r="B109" s="28" t="s">
        <v>118</v>
      </c>
      <c r="C109" s="25" t="s">
        <v>20</v>
      </c>
      <c r="D109" s="29" t="n">
        <v>1900</v>
      </c>
      <c r="E109" s="32" t="n">
        <v>3</v>
      </c>
      <c r="F109" s="30"/>
      <c r="G109" s="31" t="n">
        <f aca="false">D109*E109</f>
        <v>5700</v>
      </c>
    </row>
    <row r="110" customFormat="false" ht="15" hidden="false" customHeight="false" outlineLevel="0" collapsed="false">
      <c r="A110" s="23" t="n">
        <v>94</v>
      </c>
      <c r="B110" s="28" t="s">
        <v>119</v>
      </c>
      <c r="C110" s="25" t="s">
        <v>20</v>
      </c>
      <c r="D110" s="29" t="n">
        <v>10</v>
      </c>
      <c r="E110" s="32" t="n">
        <v>6</v>
      </c>
      <c r="F110" s="30"/>
      <c r="G110" s="31" t="n">
        <f aca="false">D110*E110</f>
        <v>60</v>
      </c>
    </row>
    <row r="111" customFormat="false" ht="15" hidden="false" customHeight="false" outlineLevel="0" collapsed="false">
      <c r="A111" s="23" t="n">
        <v>95</v>
      </c>
      <c r="B111" s="28" t="s">
        <v>120</v>
      </c>
      <c r="C111" s="25" t="s">
        <v>20</v>
      </c>
      <c r="D111" s="29" t="n">
        <v>1000</v>
      </c>
      <c r="E111" s="32" t="n">
        <v>0.18</v>
      </c>
      <c r="F111" s="30"/>
      <c r="G111" s="31" t="n">
        <f aca="false">D111*E111</f>
        <v>180</v>
      </c>
    </row>
    <row r="112" customFormat="false" ht="15" hidden="false" customHeight="false" outlineLevel="0" collapsed="false">
      <c r="A112" s="23" t="n">
        <v>96</v>
      </c>
      <c r="B112" s="28" t="s">
        <v>121</v>
      </c>
      <c r="C112" s="25" t="s">
        <v>20</v>
      </c>
      <c r="D112" s="29" t="n">
        <v>1</v>
      </c>
      <c r="E112" s="32" t="n">
        <v>6</v>
      </c>
      <c r="F112" s="30"/>
      <c r="G112" s="31" t="n">
        <f aca="false">D112*E112</f>
        <v>6</v>
      </c>
    </row>
    <row r="113" customFormat="false" ht="26.25" hidden="false" customHeight="false" outlineLevel="0" collapsed="false">
      <c r="A113" s="23" t="n">
        <v>97</v>
      </c>
      <c r="B113" s="28" t="s">
        <v>122</v>
      </c>
      <c r="C113" s="25" t="s">
        <v>20</v>
      </c>
      <c r="D113" s="29" t="n">
        <v>1</v>
      </c>
      <c r="E113" s="32" t="n">
        <v>6</v>
      </c>
      <c r="F113" s="30"/>
      <c r="G113" s="31" t="n">
        <f aca="false">D113*E113</f>
        <v>6</v>
      </c>
    </row>
    <row r="114" customFormat="false" ht="15" hidden="false" customHeight="false" outlineLevel="0" collapsed="false">
      <c r="A114" s="23" t="n">
        <v>98</v>
      </c>
      <c r="B114" s="28" t="s">
        <v>123</v>
      </c>
      <c r="C114" s="25" t="s">
        <v>20</v>
      </c>
      <c r="D114" s="29" t="n">
        <v>1</v>
      </c>
      <c r="E114" s="32" t="n">
        <v>6</v>
      </c>
      <c r="F114" s="30"/>
      <c r="G114" s="31" t="n">
        <f aca="false">D114*E114</f>
        <v>6</v>
      </c>
    </row>
    <row r="115" customFormat="false" ht="15" hidden="false" customHeight="false" outlineLevel="0" collapsed="false">
      <c r="A115" s="23" t="n">
        <v>99</v>
      </c>
      <c r="B115" s="28" t="s">
        <v>124</v>
      </c>
      <c r="C115" s="25" t="s">
        <v>20</v>
      </c>
      <c r="D115" s="29" t="n">
        <v>1</v>
      </c>
      <c r="E115" s="32" t="n">
        <v>6</v>
      </c>
      <c r="F115" s="30"/>
      <c r="G115" s="31" t="n">
        <f aca="false">D115*E115</f>
        <v>6</v>
      </c>
    </row>
    <row r="116" customFormat="false" ht="15" hidden="false" customHeight="false" outlineLevel="0" collapsed="false">
      <c r="A116" s="23" t="n">
        <v>100</v>
      </c>
      <c r="B116" s="28" t="s">
        <v>125</v>
      </c>
      <c r="C116" s="25" t="s">
        <v>20</v>
      </c>
      <c r="D116" s="29" t="n">
        <v>1</v>
      </c>
      <c r="E116" s="32" t="n">
        <v>6</v>
      </c>
      <c r="F116" s="30"/>
      <c r="G116" s="31" t="n">
        <f aca="false">D116*E116</f>
        <v>6</v>
      </c>
    </row>
    <row r="117" customFormat="false" ht="15" hidden="false" customHeight="false" outlineLevel="0" collapsed="false">
      <c r="A117" s="23" t="n">
        <v>101</v>
      </c>
      <c r="B117" s="28" t="s">
        <v>126</v>
      </c>
      <c r="C117" s="25" t="s">
        <v>20</v>
      </c>
      <c r="D117" s="29" t="n">
        <v>1</v>
      </c>
      <c r="E117" s="32" t="n">
        <v>6</v>
      </c>
      <c r="F117" s="30"/>
      <c r="G117" s="31" t="n">
        <f aca="false">D117*E117</f>
        <v>6</v>
      </c>
    </row>
    <row r="118" customFormat="false" ht="15" hidden="false" customHeight="false" outlineLevel="0" collapsed="false">
      <c r="A118" s="23" t="n">
        <v>102</v>
      </c>
      <c r="B118" s="28" t="s">
        <v>127</v>
      </c>
      <c r="C118" s="25" t="s">
        <v>20</v>
      </c>
      <c r="D118" s="29" t="n">
        <v>1</v>
      </c>
      <c r="E118" s="32" t="n">
        <v>6</v>
      </c>
      <c r="F118" s="30"/>
      <c r="G118" s="31" t="n">
        <f aca="false">D118*E118</f>
        <v>6</v>
      </c>
    </row>
    <row r="119" customFormat="false" ht="26.25" hidden="false" customHeight="false" outlineLevel="0" collapsed="false">
      <c r="A119" s="23" t="n">
        <v>103</v>
      </c>
      <c r="B119" s="28" t="s">
        <v>128</v>
      </c>
      <c r="C119" s="25" t="s">
        <v>20</v>
      </c>
      <c r="D119" s="29" t="n">
        <v>100</v>
      </c>
      <c r="E119" s="32" t="n">
        <v>1</v>
      </c>
      <c r="F119" s="30"/>
      <c r="G119" s="31" t="n">
        <f aca="false">D119*E119</f>
        <v>100</v>
      </c>
    </row>
    <row r="120" customFormat="false" ht="15" hidden="false" customHeight="false" outlineLevel="0" collapsed="false">
      <c r="A120" s="23" t="n">
        <v>104</v>
      </c>
      <c r="B120" s="28" t="s">
        <v>129</v>
      </c>
      <c r="C120" s="25" t="s">
        <v>39</v>
      </c>
      <c r="D120" s="29" t="n">
        <v>5</v>
      </c>
      <c r="E120" s="32" t="n">
        <v>7.5</v>
      </c>
      <c r="F120" s="30"/>
      <c r="G120" s="31" t="n">
        <f aca="false">D120*E120</f>
        <v>37.5</v>
      </c>
    </row>
    <row r="121" customFormat="false" ht="15" hidden="false" customHeight="false" outlineLevel="0" collapsed="false">
      <c r="A121" s="23" t="n">
        <v>105</v>
      </c>
      <c r="B121" s="28" t="s">
        <v>130</v>
      </c>
      <c r="C121" s="25" t="s">
        <v>39</v>
      </c>
      <c r="D121" s="29" t="n">
        <v>3</v>
      </c>
      <c r="E121" s="32" t="n">
        <v>13</v>
      </c>
      <c r="F121" s="30"/>
      <c r="G121" s="31" t="n">
        <f aca="false">D121*E121</f>
        <v>39</v>
      </c>
    </row>
    <row r="122" customFormat="false" ht="15" hidden="false" customHeight="false" outlineLevel="0" collapsed="false">
      <c r="A122" s="23" t="n">
        <v>106</v>
      </c>
      <c r="B122" s="33" t="s">
        <v>131</v>
      </c>
      <c r="C122" s="25" t="s">
        <v>20</v>
      </c>
      <c r="D122" s="25" t="n">
        <v>6</v>
      </c>
      <c r="E122" s="34" t="n">
        <v>1.5</v>
      </c>
      <c r="F122" s="35"/>
      <c r="G122" s="31" t="n">
        <f aca="false">D122*E122</f>
        <v>9</v>
      </c>
    </row>
    <row r="123" customFormat="false" ht="15" hidden="false" customHeight="false" outlineLevel="0" collapsed="false">
      <c r="A123" s="23" t="n">
        <v>107</v>
      </c>
      <c r="B123" s="33" t="s">
        <v>132</v>
      </c>
      <c r="C123" s="25" t="s">
        <v>20</v>
      </c>
      <c r="D123" s="25" t="n">
        <v>11</v>
      </c>
      <c r="E123" s="34" t="n">
        <v>2.5</v>
      </c>
      <c r="F123" s="35"/>
      <c r="G123" s="31" t="n">
        <f aca="false">D123*E123</f>
        <v>27.5</v>
      </c>
    </row>
    <row r="124" customFormat="false" ht="15" hidden="false" customHeight="false" outlineLevel="0" collapsed="false">
      <c r="A124" s="23" t="n">
        <v>108</v>
      </c>
      <c r="B124" s="33" t="s">
        <v>133</v>
      </c>
      <c r="C124" s="25" t="s">
        <v>20</v>
      </c>
      <c r="D124" s="25" t="n">
        <v>11</v>
      </c>
      <c r="E124" s="34" t="n">
        <v>2.7</v>
      </c>
      <c r="F124" s="35"/>
      <c r="G124" s="31" t="n">
        <f aca="false">D124*E124</f>
        <v>29.7</v>
      </c>
    </row>
    <row r="125" customFormat="false" ht="15" hidden="false" customHeight="false" outlineLevel="0" collapsed="false">
      <c r="A125" s="23" t="n">
        <v>109</v>
      </c>
      <c r="B125" s="33" t="s">
        <v>134</v>
      </c>
      <c r="C125" s="25" t="s">
        <v>20</v>
      </c>
      <c r="D125" s="25" t="n">
        <v>200</v>
      </c>
      <c r="E125" s="34" t="n">
        <v>0.07</v>
      </c>
      <c r="F125" s="35"/>
      <c r="G125" s="31" t="n">
        <f aca="false">D125*E125</f>
        <v>14</v>
      </c>
    </row>
    <row r="126" customFormat="false" ht="15" hidden="false" customHeight="false" outlineLevel="0" collapsed="false">
      <c r="A126" s="23" t="n">
        <v>110</v>
      </c>
      <c r="B126" s="33" t="s">
        <v>135</v>
      </c>
      <c r="C126" s="25" t="s">
        <v>20</v>
      </c>
      <c r="D126" s="25" t="n">
        <v>4</v>
      </c>
      <c r="E126" s="34" t="n">
        <v>5.85</v>
      </c>
      <c r="F126" s="35"/>
      <c r="G126" s="31" t="n">
        <f aca="false">D126*E126</f>
        <v>23.4</v>
      </c>
    </row>
    <row r="127" customFormat="false" ht="15" hidden="false" customHeight="false" outlineLevel="0" collapsed="false">
      <c r="A127" s="48"/>
      <c r="B127" s="49" t="s">
        <v>136</v>
      </c>
      <c r="C127" s="50"/>
      <c r="D127" s="51"/>
      <c r="E127" s="52"/>
      <c r="F127" s="53"/>
      <c r="G127" s="54" t="n">
        <f aca="false">SUM(G11:G126)</f>
        <v>12383.7</v>
      </c>
    </row>
    <row r="128" customFormat="false" ht="15" hidden="false" customHeight="false" outlineLevel="0" collapsed="false">
      <c r="A128" s="48"/>
      <c r="B128" s="49" t="s">
        <v>137</v>
      </c>
      <c r="C128" s="50"/>
      <c r="D128" s="51"/>
      <c r="E128" s="52"/>
      <c r="F128" s="53"/>
      <c r="G128" s="54" t="n">
        <f aca="false">G127*0.24</f>
        <v>2972.088</v>
      </c>
    </row>
    <row r="129" customFormat="false" ht="15" hidden="false" customHeight="false" outlineLevel="0" collapsed="false">
      <c r="A129" s="48"/>
      <c r="B129" s="49" t="s">
        <v>138</v>
      </c>
      <c r="C129" s="50"/>
      <c r="D129" s="51"/>
      <c r="E129" s="52"/>
      <c r="F129" s="53"/>
      <c r="G129" s="54" t="n">
        <f aca="false">G127+G128</f>
        <v>15355.788</v>
      </c>
    </row>
    <row r="130" customFormat="false" ht="14.25" hidden="false" customHeight="false" outlineLevel="0" collapsed="false">
      <c r="A130" s="23"/>
      <c r="B130" s="28"/>
      <c r="C130" s="25"/>
      <c r="D130" s="29"/>
      <c r="E130" s="55"/>
      <c r="F130" s="37"/>
      <c r="G130" s="26"/>
    </row>
    <row r="131" customFormat="false" ht="15" hidden="false" customHeight="false" outlineLevel="0" collapsed="false">
      <c r="A131" s="23"/>
      <c r="B131" s="24" t="s">
        <v>139</v>
      </c>
      <c r="C131" s="25"/>
      <c r="D131" s="29" t="n">
        <v>0</v>
      </c>
      <c r="E131" s="56"/>
      <c r="F131" s="30"/>
      <c r="G131" s="26"/>
    </row>
    <row r="132" customFormat="false" ht="15" hidden="false" customHeight="false" outlineLevel="0" collapsed="false">
      <c r="A132" s="23" t="n">
        <v>1</v>
      </c>
      <c r="B132" s="41" t="s">
        <v>140</v>
      </c>
      <c r="C132" s="57" t="s">
        <v>39</v>
      </c>
      <c r="D132" s="29" t="n">
        <v>1000</v>
      </c>
      <c r="E132" s="56" t="n">
        <v>0.18</v>
      </c>
      <c r="F132" s="32"/>
      <c r="G132" s="31" t="n">
        <f aca="false">D132*E132</f>
        <v>180</v>
      </c>
    </row>
    <row r="133" customFormat="false" ht="26.25" hidden="false" customHeight="false" outlineLevel="0" collapsed="false">
      <c r="A133" s="23" t="n">
        <v>2</v>
      </c>
      <c r="B133" s="41" t="s">
        <v>141</v>
      </c>
      <c r="C133" s="57"/>
      <c r="D133" s="29" t="n">
        <v>150</v>
      </c>
      <c r="E133" s="56" t="n">
        <v>0.3</v>
      </c>
      <c r="F133" s="32"/>
      <c r="G133" s="31" t="n">
        <f aca="false">D133*E133</f>
        <v>45</v>
      </c>
    </row>
    <row r="134" customFormat="false" ht="26.25" hidden="false" customHeight="false" outlineLevel="0" collapsed="false">
      <c r="A134" s="23" t="n">
        <v>3</v>
      </c>
      <c r="B134" s="41" t="s">
        <v>142</v>
      </c>
      <c r="C134" s="57" t="s">
        <v>39</v>
      </c>
      <c r="D134" s="29" t="n">
        <v>3000</v>
      </c>
      <c r="E134" s="56" t="n">
        <v>0.15</v>
      </c>
      <c r="F134" s="32"/>
      <c r="G134" s="31" t="n">
        <f aca="false">D134*E134</f>
        <v>450</v>
      </c>
    </row>
    <row r="135" customFormat="false" ht="26.25" hidden="false" customHeight="false" outlineLevel="0" collapsed="false">
      <c r="A135" s="23" t="n">
        <v>4</v>
      </c>
      <c r="B135" s="41" t="s">
        <v>143</v>
      </c>
      <c r="C135" s="57" t="s">
        <v>20</v>
      </c>
      <c r="D135" s="29" t="n">
        <v>5000</v>
      </c>
      <c r="E135" s="56" t="n">
        <v>0.2</v>
      </c>
      <c r="F135" s="32"/>
      <c r="G135" s="31" t="n">
        <f aca="false">D135*E135</f>
        <v>1000</v>
      </c>
    </row>
    <row r="136" customFormat="false" ht="15" hidden="false" customHeight="false" outlineLevel="0" collapsed="false">
      <c r="A136" s="23" t="n">
        <v>5</v>
      </c>
      <c r="B136" s="41" t="s">
        <v>144</v>
      </c>
      <c r="C136" s="57" t="s">
        <v>20</v>
      </c>
      <c r="D136" s="29" t="n">
        <v>1000</v>
      </c>
      <c r="E136" s="56" t="n">
        <v>0.2</v>
      </c>
      <c r="F136" s="32"/>
      <c r="G136" s="31" t="n">
        <f aca="false">D136*E136</f>
        <v>200</v>
      </c>
    </row>
    <row r="137" customFormat="false" ht="15" hidden="false" customHeight="false" outlineLevel="0" collapsed="false">
      <c r="A137" s="23" t="n">
        <v>6</v>
      </c>
      <c r="B137" s="41" t="s">
        <v>145</v>
      </c>
      <c r="C137" s="57" t="s">
        <v>20</v>
      </c>
      <c r="D137" s="29" t="n">
        <v>2000</v>
      </c>
      <c r="E137" s="56" t="n">
        <v>0.24</v>
      </c>
      <c r="F137" s="32"/>
      <c r="G137" s="31" t="n">
        <f aca="false">D137*E137</f>
        <v>480</v>
      </c>
    </row>
    <row r="138" customFormat="false" ht="15" hidden="false" customHeight="false" outlineLevel="0" collapsed="false">
      <c r="A138" s="23" t="n">
        <v>7</v>
      </c>
      <c r="B138" s="41" t="s">
        <v>146</v>
      </c>
      <c r="C138" s="57" t="s">
        <v>20</v>
      </c>
      <c r="D138" s="29" t="n">
        <v>500</v>
      </c>
      <c r="E138" s="56" t="n">
        <v>0.24</v>
      </c>
      <c r="F138" s="32"/>
      <c r="G138" s="31" t="n">
        <f aca="false">D138*E138</f>
        <v>120</v>
      </c>
    </row>
    <row r="139" customFormat="false" ht="15" hidden="false" customHeight="false" outlineLevel="0" collapsed="false">
      <c r="A139" s="23" t="n">
        <v>8</v>
      </c>
      <c r="B139" s="41" t="s">
        <v>147</v>
      </c>
      <c r="C139" s="57"/>
      <c r="D139" s="29" t="n">
        <v>200</v>
      </c>
      <c r="E139" s="56" t="n">
        <v>0.24</v>
      </c>
      <c r="F139" s="32"/>
      <c r="G139" s="31" t="n">
        <f aca="false">D139*E139</f>
        <v>48</v>
      </c>
    </row>
    <row r="140" customFormat="false" ht="15" hidden="false" customHeight="false" outlineLevel="0" collapsed="false">
      <c r="A140" s="23" t="n">
        <v>9</v>
      </c>
      <c r="B140" s="41" t="s">
        <v>148</v>
      </c>
      <c r="C140" s="57" t="s">
        <v>20</v>
      </c>
      <c r="D140" s="29" t="n">
        <v>1500</v>
      </c>
      <c r="E140" s="56" t="n">
        <v>0.3</v>
      </c>
      <c r="F140" s="32"/>
      <c r="G140" s="31" t="n">
        <f aca="false">D140*E140</f>
        <v>450</v>
      </c>
    </row>
    <row r="141" customFormat="false" ht="26.25" hidden="false" customHeight="false" outlineLevel="0" collapsed="false">
      <c r="A141" s="23" t="n">
        <v>10</v>
      </c>
      <c r="B141" s="41" t="s">
        <v>149</v>
      </c>
      <c r="C141" s="45" t="s">
        <v>20</v>
      </c>
      <c r="D141" s="29" t="n">
        <v>2760</v>
      </c>
      <c r="E141" s="46" t="n">
        <v>0.19</v>
      </c>
      <c r="F141" s="47"/>
      <c r="G141" s="31" t="n">
        <f aca="false">D141*E141</f>
        <v>524.4</v>
      </c>
    </row>
    <row r="142" customFormat="false" ht="26.25" hidden="false" customHeight="false" outlineLevel="0" collapsed="false">
      <c r="A142" s="23" t="n">
        <v>11</v>
      </c>
      <c r="B142" s="41" t="s">
        <v>150</v>
      </c>
      <c r="C142" s="45" t="s">
        <v>20</v>
      </c>
      <c r="D142" s="29" t="n">
        <v>100</v>
      </c>
      <c r="E142" s="46" t="n">
        <v>2</v>
      </c>
      <c r="F142" s="47"/>
      <c r="G142" s="31" t="n">
        <f aca="false">D142*E142</f>
        <v>200</v>
      </c>
    </row>
    <row r="143" customFormat="false" ht="39" hidden="false" customHeight="false" outlineLevel="0" collapsed="false">
      <c r="A143" s="23" t="n">
        <v>12</v>
      </c>
      <c r="B143" s="41" t="s">
        <v>151</v>
      </c>
      <c r="C143" s="45" t="s">
        <v>39</v>
      </c>
      <c r="D143" s="58" t="n">
        <v>2</v>
      </c>
      <c r="E143" s="46" t="n">
        <v>7.15</v>
      </c>
      <c r="F143" s="47"/>
      <c r="G143" s="31" t="n">
        <f aca="false">D143*E143</f>
        <v>14.3</v>
      </c>
    </row>
    <row r="144" customFormat="false" ht="15" hidden="false" customHeight="false" outlineLevel="0" collapsed="false">
      <c r="A144" s="23" t="n">
        <v>13</v>
      </c>
      <c r="B144" s="41" t="s">
        <v>152</v>
      </c>
      <c r="C144" s="45" t="s">
        <v>39</v>
      </c>
      <c r="D144" s="29" t="n">
        <v>10</v>
      </c>
      <c r="E144" s="46" t="n">
        <v>0.13</v>
      </c>
      <c r="F144" s="47"/>
      <c r="G144" s="31" t="n">
        <f aca="false">D144*E144</f>
        <v>1.3</v>
      </c>
    </row>
    <row r="145" customFormat="false" ht="15" hidden="false" customHeight="false" outlineLevel="0" collapsed="false">
      <c r="A145" s="23" t="n">
        <v>14</v>
      </c>
      <c r="B145" s="41" t="s">
        <v>153</v>
      </c>
      <c r="C145" s="45" t="s">
        <v>20</v>
      </c>
      <c r="D145" s="29" t="n">
        <v>3</v>
      </c>
      <c r="E145" s="46" t="n">
        <v>14.3</v>
      </c>
      <c r="F145" s="47"/>
      <c r="G145" s="31" t="n">
        <f aca="false">D145*E145</f>
        <v>42.9</v>
      </c>
    </row>
    <row r="146" customFormat="false" ht="15" hidden="false" customHeight="false" outlineLevel="0" collapsed="false">
      <c r="A146" s="23" t="n">
        <v>15</v>
      </c>
      <c r="B146" s="41" t="s">
        <v>154</v>
      </c>
      <c r="C146" s="45" t="s">
        <v>20</v>
      </c>
      <c r="D146" s="29" t="n">
        <v>3</v>
      </c>
      <c r="E146" s="46" t="n">
        <v>13.2</v>
      </c>
      <c r="F146" s="47"/>
      <c r="G146" s="31" t="n">
        <f aca="false">D146*E146</f>
        <v>39.6</v>
      </c>
    </row>
    <row r="147" customFormat="false" ht="15" hidden="false" customHeight="false" outlineLevel="0" collapsed="false">
      <c r="A147" s="23" t="n">
        <v>16</v>
      </c>
      <c r="B147" s="41" t="s">
        <v>155</v>
      </c>
      <c r="C147" s="45" t="s">
        <v>20</v>
      </c>
      <c r="D147" s="29" t="n">
        <v>0</v>
      </c>
      <c r="E147" s="46" t="n">
        <v>14.3</v>
      </c>
      <c r="F147" s="47"/>
      <c r="G147" s="31" t="n">
        <f aca="false">D147*E147</f>
        <v>0</v>
      </c>
    </row>
    <row r="148" customFormat="false" ht="15" hidden="false" customHeight="false" outlineLevel="0" collapsed="false">
      <c r="A148" s="23" t="n">
        <v>17</v>
      </c>
      <c r="B148" s="41" t="s">
        <v>156</v>
      </c>
      <c r="C148" s="45" t="s">
        <v>20</v>
      </c>
      <c r="D148" s="29" t="n">
        <v>5</v>
      </c>
      <c r="E148" s="46" t="n">
        <v>15.6</v>
      </c>
      <c r="F148" s="47"/>
      <c r="G148" s="31" t="n">
        <f aca="false">D148*E148</f>
        <v>78</v>
      </c>
    </row>
    <row r="149" customFormat="false" ht="15" hidden="false" customHeight="false" outlineLevel="0" collapsed="false">
      <c r="A149" s="23" t="n">
        <v>18</v>
      </c>
      <c r="B149" s="41" t="s">
        <v>157</v>
      </c>
      <c r="C149" s="45" t="s">
        <v>20</v>
      </c>
      <c r="D149" s="58" t="n">
        <v>10</v>
      </c>
      <c r="E149" s="46" t="n">
        <v>4</v>
      </c>
      <c r="F149" s="47"/>
      <c r="G149" s="31" t="n">
        <f aca="false">D149*E149</f>
        <v>40</v>
      </c>
    </row>
    <row r="150" customFormat="false" ht="15" hidden="false" customHeight="false" outlineLevel="0" collapsed="false">
      <c r="A150" s="23" t="n">
        <v>19</v>
      </c>
      <c r="B150" s="41" t="s">
        <v>158</v>
      </c>
      <c r="C150" s="45" t="s">
        <v>20</v>
      </c>
      <c r="D150" s="29" t="n">
        <v>3</v>
      </c>
      <c r="E150" s="46" t="n">
        <v>28</v>
      </c>
      <c r="F150" s="47"/>
      <c r="G150" s="31" t="n">
        <f aca="false">D150*E150</f>
        <v>84</v>
      </c>
    </row>
    <row r="151" customFormat="false" ht="15" hidden="false" customHeight="false" outlineLevel="0" collapsed="false">
      <c r="A151" s="23" t="n">
        <v>20</v>
      </c>
      <c r="B151" s="41" t="s">
        <v>159</v>
      </c>
      <c r="C151" s="45" t="s">
        <v>20</v>
      </c>
      <c r="D151" s="29" t="n">
        <v>3</v>
      </c>
      <c r="E151" s="46" t="n">
        <v>28</v>
      </c>
      <c r="F151" s="47"/>
      <c r="G151" s="31" t="n">
        <f aca="false">D151*E151</f>
        <v>84</v>
      </c>
    </row>
    <row r="152" customFormat="false" ht="15" hidden="false" customHeight="false" outlineLevel="0" collapsed="false">
      <c r="A152" s="23" t="n">
        <v>21</v>
      </c>
      <c r="B152" s="41" t="s">
        <v>160</v>
      </c>
      <c r="C152" s="45" t="s">
        <v>20</v>
      </c>
      <c r="D152" s="29" t="n">
        <v>4</v>
      </c>
      <c r="E152" s="46" t="n">
        <v>28</v>
      </c>
      <c r="F152" s="47"/>
      <c r="G152" s="31" t="n">
        <f aca="false">D152*E152</f>
        <v>112</v>
      </c>
    </row>
    <row r="153" customFormat="false" ht="15" hidden="false" customHeight="false" outlineLevel="0" collapsed="false">
      <c r="A153" s="23" t="n">
        <v>22</v>
      </c>
      <c r="B153" s="41" t="s">
        <v>161</v>
      </c>
      <c r="C153" s="45" t="s">
        <v>20</v>
      </c>
      <c r="D153" s="58" t="n">
        <v>1</v>
      </c>
      <c r="E153" s="46" t="n">
        <v>6.65</v>
      </c>
      <c r="F153" s="47"/>
      <c r="G153" s="31" t="n">
        <f aca="false">D153*E153</f>
        <v>6.65</v>
      </c>
    </row>
    <row r="154" customFormat="false" ht="15" hidden="false" customHeight="false" outlineLevel="0" collapsed="false">
      <c r="A154" s="23" t="n">
        <v>23</v>
      </c>
      <c r="B154" s="41" t="s">
        <v>162</v>
      </c>
      <c r="C154" s="45" t="s">
        <v>20</v>
      </c>
      <c r="D154" s="29" t="n">
        <v>3</v>
      </c>
      <c r="E154" s="46" t="n">
        <v>7</v>
      </c>
      <c r="F154" s="47"/>
      <c r="G154" s="31" t="n">
        <f aca="false">D154*E154</f>
        <v>21</v>
      </c>
    </row>
    <row r="155" customFormat="false" ht="15" hidden="false" customHeight="false" outlineLevel="0" collapsed="false">
      <c r="A155" s="23" t="n">
        <v>24</v>
      </c>
      <c r="B155" s="41" t="s">
        <v>163</v>
      </c>
      <c r="C155" s="45" t="s">
        <v>20</v>
      </c>
      <c r="D155" s="29" t="n">
        <v>10</v>
      </c>
      <c r="E155" s="46" t="n">
        <v>40</v>
      </c>
      <c r="F155" s="47"/>
      <c r="G155" s="31" t="n">
        <f aca="false">D155*E155</f>
        <v>400</v>
      </c>
    </row>
    <row r="156" customFormat="false" ht="15" hidden="false" customHeight="false" outlineLevel="0" collapsed="false">
      <c r="A156" s="23" t="n">
        <v>25</v>
      </c>
      <c r="B156" s="41" t="s">
        <v>164</v>
      </c>
      <c r="C156" s="45" t="s">
        <v>20</v>
      </c>
      <c r="D156" s="29" t="n">
        <v>10</v>
      </c>
      <c r="E156" s="46" t="n">
        <v>40</v>
      </c>
      <c r="F156" s="47"/>
      <c r="G156" s="31" t="n">
        <f aca="false">D156*E156</f>
        <v>400</v>
      </c>
    </row>
    <row r="157" customFormat="false" ht="26.25" hidden="false" customHeight="false" outlineLevel="0" collapsed="false">
      <c r="A157" s="23" t="n">
        <v>26</v>
      </c>
      <c r="B157" s="41" t="s">
        <v>165</v>
      </c>
      <c r="C157" s="45" t="s">
        <v>20</v>
      </c>
      <c r="D157" s="29" t="n">
        <v>30</v>
      </c>
      <c r="E157" s="46" t="n">
        <v>40</v>
      </c>
      <c r="F157" s="47"/>
      <c r="G157" s="31" t="n">
        <f aca="false">D157*E157</f>
        <v>1200</v>
      </c>
    </row>
    <row r="158" customFormat="false" ht="15" hidden="false" customHeight="false" outlineLevel="0" collapsed="false">
      <c r="A158" s="23" t="n">
        <v>27</v>
      </c>
      <c r="B158" s="41" t="s">
        <v>166</v>
      </c>
      <c r="C158" s="45" t="s">
        <v>20</v>
      </c>
      <c r="D158" s="29" t="n">
        <v>10</v>
      </c>
      <c r="E158" s="46" t="n">
        <v>25</v>
      </c>
      <c r="F158" s="47"/>
      <c r="G158" s="31" t="n">
        <f aca="false">D158*E158</f>
        <v>250</v>
      </c>
    </row>
    <row r="159" customFormat="false" ht="15" hidden="false" customHeight="false" outlineLevel="0" collapsed="false">
      <c r="A159" s="23" t="n">
        <v>28</v>
      </c>
      <c r="B159" s="41" t="s">
        <v>167</v>
      </c>
      <c r="C159" s="45" t="s">
        <v>20</v>
      </c>
      <c r="D159" s="29" t="n">
        <v>3</v>
      </c>
      <c r="E159" s="46" t="n">
        <v>19</v>
      </c>
      <c r="F159" s="47"/>
      <c r="G159" s="31" t="n">
        <f aca="false">D159*E159</f>
        <v>57</v>
      </c>
    </row>
    <row r="160" customFormat="false" ht="15" hidden="false" customHeight="false" outlineLevel="0" collapsed="false">
      <c r="A160" s="23" t="n">
        <v>29</v>
      </c>
      <c r="B160" s="41" t="s">
        <v>168</v>
      </c>
      <c r="C160" s="45" t="s">
        <v>20</v>
      </c>
      <c r="D160" s="58" t="n">
        <v>3</v>
      </c>
      <c r="E160" s="46" t="n">
        <v>110</v>
      </c>
      <c r="F160" s="47"/>
      <c r="G160" s="31" t="n">
        <f aca="false">D160*E160</f>
        <v>330</v>
      </c>
    </row>
    <row r="161" customFormat="false" ht="26.25" hidden="false" customHeight="false" outlineLevel="0" collapsed="false">
      <c r="A161" s="23" t="n">
        <v>30</v>
      </c>
      <c r="B161" s="41" t="s">
        <v>169</v>
      </c>
      <c r="C161" s="45" t="s">
        <v>20</v>
      </c>
      <c r="D161" s="58" t="n">
        <v>1</v>
      </c>
      <c r="E161" s="46" t="n">
        <v>15</v>
      </c>
      <c r="F161" s="47"/>
      <c r="G161" s="31" t="n">
        <f aca="false">D161*E161</f>
        <v>15</v>
      </c>
    </row>
    <row r="162" customFormat="false" ht="15" hidden="false" customHeight="false" outlineLevel="0" collapsed="false">
      <c r="A162" s="23" t="n">
        <v>31</v>
      </c>
      <c r="B162" s="41" t="s">
        <v>170</v>
      </c>
      <c r="C162" s="45" t="s">
        <v>20</v>
      </c>
      <c r="D162" s="58" t="n">
        <v>4</v>
      </c>
      <c r="E162" s="46" t="n">
        <v>3.8</v>
      </c>
      <c r="F162" s="47"/>
      <c r="G162" s="31" t="n">
        <f aca="false">D162*E162</f>
        <v>15.2</v>
      </c>
    </row>
    <row r="163" customFormat="false" ht="15" hidden="false" customHeight="false" outlineLevel="0" collapsed="false">
      <c r="A163" s="23" t="n">
        <v>32</v>
      </c>
      <c r="B163" s="41" t="s">
        <v>171</v>
      </c>
      <c r="C163" s="45" t="s">
        <v>20</v>
      </c>
      <c r="D163" s="58" t="n">
        <v>4</v>
      </c>
      <c r="E163" s="46" t="n">
        <v>3.8</v>
      </c>
      <c r="F163" s="47"/>
      <c r="G163" s="31" t="n">
        <f aca="false">D163*E163</f>
        <v>15.2</v>
      </c>
    </row>
    <row r="164" customFormat="false" ht="15" hidden="false" customHeight="false" outlineLevel="0" collapsed="false">
      <c r="A164" s="23" t="n">
        <v>33</v>
      </c>
      <c r="B164" s="41" t="s">
        <v>172</v>
      </c>
      <c r="C164" s="45" t="s">
        <v>20</v>
      </c>
      <c r="D164" s="58" t="n">
        <v>3</v>
      </c>
      <c r="E164" s="46" t="n">
        <v>15.6</v>
      </c>
      <c r="F164" s="47"/>
      <c r="G164" s="31" t="n">
        <f aca="false">D164*E164</f>
        <v>46.8</v>
      </c>
    </row>
    <row r="165" customFormat="false" ht="15" hidden="false" customHeight="false" outlineLevel="0" collapsed="false">
      <c r="A165" s="23" t="n">
        <v>34</v>
      </c>
      <c r="B165" s="41" t="s">
        <v>173</v>
      </c>
      <c r="C165" s="45" t="s">
        <v>20</v>
      </c>
      <c r="D165" s="58" t="n">
        <v>10</v>
      </c>
      <c r="E165" s="46" t="n">
        <v>2.6</v>
      </c>
      <c r="F165" s="47"/>
      <c r="G165" s="31" t="n">
        <f aca="false">D165*E165</f>
        <v>26</v>
      </c>
    </row>
    <row r="166" customFormat="false" ht="15" hidden="false" customHeight="false" outlineLevel="0" collapsed="false">
      <c r="A166" s="23" t="n">
        <v>35</v>
      </c>
      <c r="B166" s="41" t="s">
        <v>174</v>
      </c>
      <c r="C166" s="45" t="s">
        <v>20</v>
      </c>
      <c r="D166" s="29" t="n">
        <v>1</v>
      </c>
      <c r="E166" s="46" t="n">
        <v>30.25</v>
      </c>
      <c r="F166" s="47"/>
      <c r="G166" s="31" t="n">
        <f aca="false">D166*E166</f>
        <v>30.25</v>
      </c>
    </row>
    <row r="167" customFormat="false" ht="14.25" hidden="false" customHeight="false" outlineLevel="0" collapsed="false">
      <c r="A167" s="23"/>
      <c r="B167" s="41"/>
      <c r="C167" s="45"/>
      <c r="D167" s="29"/>
      <c r="E167" s="46"/>
      <c r="F167" s="47"/>
      <c r="G167" s="26"/>
    </row>
    <row r="168" customFormat="false" ht="15" hidden="false" customHeight="false" outlineLevel="0" collapsed="false">
      <c r="A168" s="48"/>
      <c r="B168" s="59" t="s">
        <v>175</v>
      </c>
      <c r="C168" s="60"/>
      <c r="D168" s="51"/>
      <c r="E168" s="61"/>
      <c r="F168" s="62"/>
      <c r="G168" s="54" t="n">
        <f aca="false">SUM(G132:G166)</f>
        <v>7006.6</v>
      </c>
    </row>
    <row r="169" customFormat="false" ht="15" hidden="false" customHeight="false" outlineLevel="0" collapsed="false">
      <c r="A169" s="48"/>
      <c r="B169" s="59" t="s">
        <v>137</v>
      </c>
      <c r="C169" s="60"/>
      <c r="D169" s="51"/>
      <c r="E169" s="61"/>
      <c r="F169" s="62"/>
      <c r="G169" s="54" t="n">
        <f aca="false">0.24*G168</f>
        <v>1681.584</v>
      </c>
    </row>
    <row r="170" customFormat="false" ht="15" hidden="false" customHeight="false" outlineLevel="0" collapsed="false">
      <c r="A170" s="48"/>
      <c r="B170" s="59" t="s">
        <v>176</v>
      </c>
      <c r="C170" s="60"/>
      <c r="D170" s="51"/>
      <c r="E170" s="61"/>
      <c r="F170" s="62"/>
      <c r="G170" s="54" t="n">
        <f aca="false">G169+G168</f>
        <v>8688.184</v>
      </c>
    </row>
    <row r="171" customFormat="false" ht="14.25" hidden="false" customHeight="false" outlineLevel="0" collapsed="false">
      <c r="A171" s="63"/>
      <c r="B171" s="41"/>
      <c r="C171" s="45"/>
      <c r="D171" s="29"/>
      <c r="E171" s="55"/>
      <c r="F171" s="37"/>
      <c r="G171" s="26"/>
    </row>
    <row r="172" customFormat="false" ht="25.5" hidden="false" customHeight="false" outlineLevel="0" collapsed="false">
      <c r="A172" s="63"/>
      <c r="B172" s="64" t="s">
        <v>177</v>
      </c>
      <c r="C172" s="45"/>
      <c r="D172" s="29"/>
      <c r="E172" s="65"/>
      <c r="F172" s="45"/>
      <c r="G172" s="26"/>
    </row>
    <row r="173" customFormat="false" ht="15" hidden="false" customHeight="false" outlineLevel="0" collapsed="false">
      <c r="A173" s="63" t="n">
        <v>1</v>
      </c>
      <c r="B173" s="41" t="s">
        <v>170</v>
      </c>
      <c r="C173" s="45" t="s">
        <v>20</v>
      </c>
      <c r="D173" s="29" t="n">
        <v>125</v>
      </c>
      <c r="E173" s="46" t="n">
        <v>3.8</v>
      </c>
      <c r="F173" s="47"/>
      <c r="G173" s="31" t="n">
        <f aca="false">D173*E173</f>
        <v>475</v>
      </c>
    </row>
    <row r="174" customFormat="false" ht="15" hidden="false" customHeight="false" outlineLevel="0" collapsed="false">
      <c r="A174" s="63" t="n">
        <v>2</v>
      </c>
      <c r="B174" s="41" t="s">
        <v>171</v>
      </c>
      <c r="C174" s="45" t="s">
        <v>20</v>
      </c>
      <c r="D174" s="29" t="n">
        <v>125</v>
      </c>
      <c r="E174" s="46" t="n">
        <v>3.8</v>
      </c>
      <c r="F174" s="47"/>
      <c r="G174" s="31" t="n">
        <f aca="false">D174*E174</f>
        <v>475</v>
      </c>
    </row>
    <row r="175" customFormat="false" ht="15" hidden="false" customHeight="false" outlineLevel="0" collapsed="false">
      <c r="A175" s="63" t="n">
        <v>3</v>
      </c>
      <c r="B175" s="41" t="s">
        <v>178</v>
      </c>
      <c r="C175" s="45" t="s">
        <v>20</v>
      </c>
      <c r="D175" s="29" t="n">
        <v>20</v>
      </c>
      <c r="E175" s="46" t="n">
        <v>9.45</v>
      </c>
      <c r="F175" s="47"/>
      <c r="G175" s="31" t="n">
        <f aca="false">D175*E175</f>
        <v>189</v>
      </c>
    </row>
    <row r="176" customFormat="false" ht="15" hidden="false" customHeight="false" outlineLevel="0" collapsed="false">
      <c r="A176" s="63" t="n">
        <v>4</v>
      </c>
      <c r="B176" s="41" t="s">
        <v>179</v>
      </c>
      <c r="C176" s="45" t="s">
        <v>20</v>
      </c>
      <c r="D176" s="29" t="n">
        <v>8</v>
      </c>
      <c r="E176" s="46" t="n">
        <v>15.6</v>
      </c>
      <c r="F176" s="47"/>
      <c r="G176" s="31" t="n">
        <f aca="false">D176*E176</f>
        <v>124.8</v>
      </c>
    </row>
    <row r="177" customFormat="false" ht="15" hidden="false" customHeight="false" outlineLevel="0" collapsed="false">
      <c r="A177" s="63" t="n">
        <v>5</v>
      </c>
      <c r="B177" s="41" t="s">
        <v>180</v>
      </c>
      <c r="C177" s="45" t="s">
        <v>20</v>
      </c>
      <c r="D177" s="29" t="n">
        <v>40</v>
      </c>
      <c r="E177" s="46" t="n">
        <v>15.6</v>
      </c>
      <c r="F177" s="47"/>
      <c r="G177" s="31" t="n">
        <f aca="false">D177*E177</f>
        <v>624</v>
      </c>
    </row>
    <row r="178" customFormat="false" ht="15" hidden="false" customHeight="false" outlineLevel="0" collapsed="false">
      <c r="A178" s="63" t="n">
        <v>6</v>
      </c>
      <c r="B178" s="41" t="s">
        <v>181</v>
      </c>
      <c r="C178" s="45" t="s">
        <v>20</v>
      </c>
      <c r="D178" s="29" t="n">
        <v>20</v>
      </c>
      <c r="E178" s="46" t="n">
        <v>9.45</v>
      </c>
      <c r="F178" s="47"/>
      <c r="G178" s="31" t="n">
        <f aca="false">D178*E178</f>
        <v>189</v>
      </c>
    </row>
    <row r="179" customFormat="false" ht="15" hidden="false" customHeight="false" outlineLevel="0" collapsed="false">
      <c r="A179" s="63" t="n">
        <v>7</v>
      </c>
      <c r="B179" s="66" t="s">
        <v>182</v>
      </c>
      <c r="C179" s="25" t="s">
        <v>20</v>
      </c>
      <c r="D179" s="29" t="n">
        <v>14</v>
      </c>
      <c r="E179" s="38" t="n">
        <v>9.45</v>
      </c>
      <c r="F179" s="25"/>
      <c r="G179" s="31" t="n">
        <f aca="false">D179*E179</f>
        <v>132.3</v>
      </c>
    </row>
    <row r="180" customFormat="false" ht="15" hidden="false" customHeight="false" outlineLevel="0" collapsed="false">
      <c r="A180" s="63" t="n">
        <v>8</v>
      </c>
      <c r="B180" s="66" t="s">
        <v>183</v>
      </c>
      <c r="C180" s="25" t="s">
        <v>20</v>
      </c>
      <c r="D180" s="29" t="n">
        <v>80</v>
      </c>
      <c r="E180" s="38" t="n">
        <v>1.65</v>
      </c>
      <c r="F180" s="25"/>
      <c r="G180" s="31" t="n">
        <f aca="false">D180*E180</f>
        <v>132</v>
      </c>
    </row>
    <row r="181" customFormat="false" ht="14.25" hidden="false" customHeight="false" outlineLevel="0" collapsed="false">
      <c r="A181" s="63" t="n">
        <v>9</v>
      </c>
      <c r="B181" s="41" t="s">
        <v>184</v>
      </c>
      <c r="C181" s="45" t="s">
        <v>20</v>
      </c>
      <c r="D181" s="29" t="n">
        <v>1000</v>
      </c>
      <c r="E181" s="46" t="n">
        <v>0.81</v>
      </c>
      <c r="F181" s="47"/>
      <c r="G181" s="26" t="n">
        <f aca="false">D181*E181</f>
        <v>810</v>
      </c>
    </row>
    <row r="182" customFormat="false" ht="14.25" hidden="false" customHeight="false" outlineLevel="0" collapsed="false">
      <c r="A182" s="63" t="n">
        <v>10</v>
      </c>
      <c r="B182" s="41" t="s">
        <v>185</v>
      </c>
      <c r="C182" s="45" t="s">
        <v>20</v>
      </c>
      <c r="D182" s="29" t="n">
        <v>8</v>
      </c>
      <c r="E182" s="46" t="n">
        <v>9.45</v>
      </c>
      <c r="F182" s="47"/>
      <c r="G182" s="26" t="n">
        <f aca="false">D182*E182</f>
        <v>75.6</v>
      </c>
    </row>
    <row r="183" customFormat="false" ht="14.25" hidden="false" customHeight="false" outlineLevel="0" collapsed="false">
      <c r="A183" s="63"/>
      <c r="B183" s="41"/>
      <c r="C183" s="45"/>
      <c r="D183" s="29"/>
      <c r="E183" s="46"/>
      <c r="F183" s="47"/>
      <c r="G183" s="26"/>
    </row>
    <row r="184" customFormat="false" ht="15" hidden="false" customHeight="false" outlineLevel="0" collapsed="false">
      <c r="A184" s="63"/>
      <c r="B184" s="59" t="s">
        <v>186</v>
      </c>
      <c r="C184" s="60"/>
      <c r="D184" s="51"/>
      <c r="E184" s="61"/>
      <c r="F184" s="62"/>
      <c r="G184" s="54" t="n">
        <f aca="false">G182+G181+G180+G179+G178+G177+G176+G175+G174+G173</f>
        <v>3226.7</v>
      </c>
    </row>
    <row r="185" customFormat="false" ht="15" hidden="false" customHeight="false" outlineLevel="0" collapsed="false">
      <c r="A185" s="63"/>
      <c r="B185" s="59" t="s">
        <v>137</v>
      </c>
      <c r="C185" s="60"/>
      <c r="D185" s="51"/>
      <c r="E185" s="61"/>
      <c r="F185" s="62"/>
      <c r="G185" s="54" t="n">
        <f aca="false">0.24*G184</f>
        <v>774.408</v>
      </c>
    </row>
    <row r="186" customFormat="false" ht="15" hidden="false" customHeight="false" outlineLevel="0" collapsed="false">
      <c r="A186" s="63"/>
      <c r="B186" s="59" t="s">
        <v>187</v>
      </c>
      <c r="C186" s="60"/>
      <c r="D186" s="51"/>
      <c r="E186" s="61"/>
      <c r="F186" s="62"/>
      <c r="G186" s="54" t="n">
        <f aca="false">G185+G184</f>
        <v>4001.108</v>
      </c>
    </row>
    <row r="187" customFormat="false" ht="14.25" hidden="false" customHeight="false" outlineLevel="0" collapsed="false">
      <c r="A187" s="63"/>
      <c r="B187" s="41"/>
      <c r="C187" s="45"/>
      <c r="D187" s="29"/>
      <c r="E187" s="46"/>
      <c r="F187" s="47"/>
      <c r="G187" s="26"/>
    </row>
    <row r="188" customFormat="false" ht="25.5" hidden="false" customHeight="false" outlineLevel="0" collapsed="false">
      <c r="A188" s="63"/>
      <c r="B188" s="1" t="s">
        <v>188</v>
      </c>
      <c r="C188" s="45"/>
      <c r="D188" s="29"/>
      <c r="E188" s="46"/>
      <c r="F188" s="47"/>
      <c r="G188" s="26"/>
    </row>
    <row r="189" customFormat="false" ht="15" hidden="false" customHeight="false" outlineLevel="0" collapsed="false">
      <c r="A189" s="63" t="n">
        <v>1</v>
      </c>
      <c r="B189" s="1" t="s">
        <v>189</v>
      </c>
      <c r="C189" s="45" t="s">
        <v>20</v>
      </c>
      <c r="D189" s="29" t="n">
        <v>100</v>
      </c>
      <c r="E189" s="46" t="n">
        <v>1.53</v>
      </c>
      <c r="F189" s="47"/>
      <c r="G189" s="31" t="n">
        <f aca="false">D189*E189</f>
        <v>153</v>
      </c>
    </row>
    <row r="190" customFormat="false" ht="15" hidden="false" customHeight="false" outlineLevel="0" collapsed="false">
      <c r="A190" s="63" t="n">
        <v>2</v>
      </c>
      <c r="B190" s="1" t="s">
        <v>190</v>
      </c>
      <c r="C190" s="45" t="s">
        <v>20</v>
      </c>
      <c r="D190" s="29" t="n">
        <v>100</v>
      </c>
      <c r="E190" s="46" t="n">
        <v>1.37</v>
      </c>
      <c r="F190" s="47"/>
      <c r="G190" s="31" t="n">
        <f aca="false">D190*E190</f>
        <v>137</v>
      </c>
    </row>
    <row r="191" customFormat="false" ht="15" hidden="false" customHeight="false" outlineLevel="0" collapsed="false">
      <c r="A191" s="63" t="n">
        <v>3</v>
      </c>
      <c r="B191" s="1" t="s">
        <v>191</v>
      </c>
      <c r="C191" s="45" t="s">
        <v>20</v>
      </c>
      <c r="D191" s="29" t="n">
        <v>60</v>
      </c>
      <c r="E191" s="46" t="n">
        <v>1.24</v>
      </c>
      <c r="F191" s="47"/>
      <c r="G191" s="31" t="n">
        <f aca="false">D191*E191</f>
        <v>74.4</v>
      </c>
    </row>
    <row r="192" customFormat="false" ht="15" hidden="false" customHeight="false" outlineLevel="0" collapsed="false">
      <c r="A192" s="63" t="n">
        <v>4</v>
      </c>
      <c r="B192" s="1" t="s">
        <v>192</v>
      </c>
      <c r="C192" s="45" t="s">
        <v>20</v>
      </c>
      <c r="D192" s="29" t="n">
        <v>800</v>
      </c>
      <c r="E192" s="46" t="n">
        <v>0.65</v>
      </c>
      <c r="F192" s="47"/>
      <c r="G192" s="31" t="n">
        <f aca="false">D192*E192</f>
        <v>520</v>
      </c>
    </row>
    <row r="193" customFormat="false" ht="15" hidden="false" customHeight="false" outlineLevel="0" collapsed="false">
      <c r="A193" s="63" t="n">
        <v>5</v>
      </c>
      <c r="B193" s="1" t="s">
        <v>193</v>
      </c>
      <c r="C193" s="45" t="s">
        <v>20</v>
      </c>
      <c r="D193" s="29" t="n">
        <v>100</v>
      </c>
      <c r="E193" s="46" t="n">
        <v>1.07</v>
      </c>
      <c r="F193" s="47"/>
      <c r="G193" s="31" t="n">
        <f aca="false">D193*E193</f>
        <v>107</v>
      </c>
    </row>
    <row r="194" customFormat="false" ht="15" hidden="false" customHeight="false" outlineLevel="0" collapsed="false">
      <c r="A194" s="63" t="n">
        <v>6</v>
      </c>
      <c r="B194" s="1" t="s">
        <v>194</v>
      </c>
      <c r="C194" s="45" t="s">
        <v>20</v>
      </c>
      <c r="D194" s="29" t="n">
        <v>100</v>
      </c>
      <c r="E194" s="46" t="n">
        <v>0.67</v>
      </c>
      <c r="F194" s="47"/>
      <c r="G194" s="31" t="n">
        <f aca="false">D194*E194</f>
        <v>67</v>
      </c>
    </row>
    <row r="195" customFormat="false" ht="15" hidden="false" customHeight="false" outlineLevel="0" collapsed="false">
      <c r="A195" s="63" t="n">
        <v>7</v>
      </c>
      <c r="B195" s="1" t="s">
        <v>195</v>
      </c>
      <c r="C195" s="45" t="s">
        <v>20</v>
      </c>
      <c r="D195" s="29" t="n">
        <v>200</v>
      </c>
      <c r="E195" s="46" t="n">
        <v>0.81</v>
      </c>
      <c r="F195" s="47"/>
      <c r="G195" s="31" t="n">
        <f aca="false">D195*E195</f>
        <v>162</v>
      </c>
    </row>
    <row r="196" customFormat="false" ht="15" hidden="false" customHeight="false" outlineLevel="0" collapsed="false">
      <c r="A196" s="63" t="n">
        <v>8</v>
      </c>
      <c r="B196" s="1" t="s">
        <v>196</v>
      </c>
      <c r="C196" s="45" t="s">
        <v>20</v>
      </c>
      <c r="D196" s="29" t="n">
        <v>30</v>
      </c>
      <c r="E196" s="46" t="n">
        <v>2.24</v>
      </c>
      <c r="F196" s="47"/>
      <c r="G196" s="31" t="n">
        <f aca="false">D196*E196</f>
        <v>67.2</v>
      </c>
    </row>
    <row r="197" customFormat="false" ht="15" hidden="false" customHeight="false" outlineLevel="0" collapsed="false">
      <c r="A197" s="63" t="n">
        <v>9</v>
      </c>
      <c r="B197" s="1" t="s">
        <v>197</v>
      </c>
      <c r="C197" s="45" t="s">
        <v>20</v>
      </c>
      <c r="D197" s="29" t="n">
        <v>150</v>
      </c>
      <c r="E197" s="46" t="n">
        <v>0.55</v>
      </c>
      <c r="F197" s="47"/>
      <c r="G197" s="31" t="n">
        <f aca="false">D197*E197</f>
        <v>82.5</v>
      </c>
    </row>
    <row r="198" customFormat="false" ht="15" hidden="false" customHeight="false" outlineLevel="0" collapsed="false">
      <c r="A198" s="63" t="n">
        <v>10</v>
      </c>
      <c r="B198" s="1" t="s">
        <v>198</v>
      </c>
      <c r="C198" s="45" t="s">
        <v>20</v>
      </c>
      <c r="D198" s="29" t="n">
        <v>150</v>
      </c>
      <c r="E198" s="46" t="n">
        <v>0.95</v>
      </c>
      <c r="F198" s="47"/>
      <c r="G198" s="31" t="n">
        <f aca="false">D198*E198</f>
        <v>142.5</v>
      </c>
    </row>
    <row r="199" customFormat="false" ht="15" hidden="false" customHeight="false" outlineLevel="0" collapsed="false">
      <c r="A199" s="63" t="n">
        <v>11</v>
      </c>
      <c r="B199" s="1" t="s">
        <v>199</v>
      </c>
      <c r="C199" s="45" t="s">
        <v>20</v>
      </c>
      <c r="D199" s="29" t="n">
        <v>80</v>
      </c>
      <c r="E199" s="46" t="n">
        <v>0.98</v>
      </c>
      <c r="F199" s="47"/>
      <c r="G199" s="31" t="n">
        <f aca="false">D199*E199</f>
        <v>78.4</v>
      </c>
    </row>
    <row r="200" customFormat="false" ht="15" hidden="false" customHeight="false" outlineLevel="0" collapsed="false">
      <c r="A200" s="63" t="n">
        <v>12</v>
      </c>
      <c r="B200" s="1" t="s">
        <v>200</v>
      </c>
      <c r="C200" s="45" t="s">
        <v>20</v>
      </c>
      <c r="D200" s="29" t="n">
        <v>50</v>
      </c>
      <c r="E200" s="46" t="n">
        <v>1.22</v>
      </c>
      <c r="F200" s="47"/>
      <c r="G200" s="31" t="n">
        <f aca="false">D200*E200</f>
        <v>61</v>
      </c>
    </row>
    <row r="201" customFormat="false" ht="15" hidden="false" customHeight="false" outlineLevel="0" collapsed="false">
      <c r="A201" s="63" t="n">
        <v>13</v>
      </c>
      <c r="B201" s="1" t="s">
        <v>201</v>
      </c>
      <c r="C201" s="45" t="s">
        <v>20</v>
      </c>
      <c r="D201" s="29" t="n">
        <v>20</v>
      </c>
      <c r="E201" s="46" t="n">
        <v>2.24</v>
      </c>
      <c r="F201" s="47"/>
      <c r="G201" s="31" t="n">
        <f aca="false">D201*E201</f>
        <v>44.8</v>
      </c>
    </row>
    <row r="202" customFormat="false" ht="15" hidden="false" customHeight="false" outlineLevel="0" collapsed="false">
      <c r="A202" s="63" t="n">
        <v>14</v>
      </c>
      <c r="B202" s="1" t="s">
        <v>202</v>
      </c>
      <c r="C202" s="45" t="s">
        <v>20</v>
      </c>
      <c r="D202" s="29" t="n">
        <v>100</v>
      </c>
      <c r="E202" s="46" t="n">
        <v>1.12</v>
      </c>
      <c r="F202" s="47"/>
      <c r="G202" s="31" t="n">
        <f aca="false">D202*E202</f>
        <v>112</v>
      </c>
    </row>
    <row r="203" customFormat="false" ht="15" hidden="false" customHeight="false" outlineLevel="0" collapsed="false">
      <c r="A203" s="63" t="n">
        <v>15</v>
      </c>
      <c r="B203" s="1" t="s">
        <v>203</v>
      </c>
      <c r="C203" s="45" t="s">
        <v>20</v>
      </c>
      <c r="D203" s="29" t="n">
        <v>100</v>
      </c>
      <c r="E203" s="46" t="n">
        <v>1.15</v>
      </c>
      <c r="F203" s="47"/>
      <c r="G203" s="31" t="n">
        <f aca="false">D203*E203</f>
        <v>115</v>
      </c>
    </row>
    <row r="204" customFormat="false" ht="15" hidden="false" customHeight="false" outlineLevel="0" collapsed="false">
      <c r="A204" s="63" t="n">
        <v>16</v>
      </c>
      <c r="B204" s="1" t="s">
        <v>204</v>
      </c>
      <c r="C204" s="45" t="s">
        <v>20</v>
      </c>
      <c r="D204" s="29" t="n">
        <v>120</v>
      </c>
      <c r="E204" s="46" t="n">
        <v>1.53</v>
      </c>
      <c r="F204" s="47"/>
      <c r="G204" s="31" t="n">
        <f aca="false">D204*E204</f>
        <v>183.6</v>
      </c>
    </row>
    <row r="205" customFormat="false" ht="15" hidden="false" customHeight="false" outlineLevel="0" collapsed="false">
      <c r="A205" s="63" t="n">
        <v>17</v>
      </c>
      <c r="B205" s="1" t="s">
        <v>205</v>
      </c>
      <c r="C205" s="45" t="s">
        <v>20</v>
      </c>
      <c r="D205" s="29" t="n">
        <v>120</v>
      </c>
      <c r="E205" s="46" t="n">
        <v>1.88</v>
      </c>
      <c r="F205" s="47"/>
      <c r="G205" s="31" t="n">
        <f aca="false">D205*E205</f>
        <v>225.6</v>
      </c>
    </row>
    <row r="206" customFormat="false" ht="15" hidden="false" customHeight="false" outlineLevel="0" collapsed="false">
      <c r="A206" s="63" t="n">
        <v>18</v>
      </c>
      <c r="B206" s="1" t="s">
        <v>206</v>
      </c>
      <c r="C206" s="45" t="s">
        <v>20</v>
      </c>
      <c r="D206" s="29" t="n">
        <v>150</v>
      </c>
      <c r="E206" s="46" t="n">
        <v>1.11</v>
      </c>
      <c r="F206" s="47"/>
      <c r="G206" s="31" t="n">
        <f aca="false">D206*E206</f>
        <v>166.5</v>
      </c>
    </row>
    <row r="207" customFormat="false" ht="15" hidden="false" customHeight="false" outlineLevel="0" collapsed="false">
      <c r="A207" s="63" t="n">
        <v>19</v>
      </c>
      <c r="B207" s="1" t="s">
        <v>105</v>
      </c>
      <c r="C207" s="45" t="s">
        <v>20</v>
      </c>
      <c r="D207" s="29" t="n">
        <v>200</v>
      </c>
      <c r="E207" s="46" t="n">
        <v>0.98</v>
      </c>
      <c r="F207" s="47"/>
      <c r="G207" s="31" t="n">
        <f aca="false">D207*E207</f>
        <v>196</v>
      </c>
    </row>
    <row r="208" customFormat="false" ht="15" hidden="false" customHeight="false" outlineLevel="0" collapsed="false">
      <c r="A208" s="63" t="n">
        <v>20</v>
      </c>
      <c r="B208" s="1" t="s">
        <v>207</v>
      </c>
      <c r="C208" s="45" t="s">
        <v>20</v>
      </c>
      <c r="D208" s="29" t="n">
        <v>30</v>
      </c>
      <c r="E208" s="46" t="n">
        <v>2.24</v>
      </c>
      <c r="F208" s="47"/>
      <c r="G208" s="31" t="n">
        <f aca="false">D208*E208</f>
        <v>67.2</v>
      </c>
    </row>
    <row r="209" customFormat="false" ht="15" hidden="false" customHeight="false" outlineLevel="0" collapsed="false">
      <c r="A209" s="63" t="n">
        <v>21</v>
      </c>
      <c r="B209" s="1" t="s">
        <v>208</v>
      </c>
      <c r="C209" s="45" t="s">
        <v>20</v>
      </c>
      <c r="D209" s="29" t="n">
        <v>40</v>
      </c>
      <c r="E209" s="46" t="n">
        <v>2.4</v>
      </c>
      <c r="F209" s="47"/>
      <c r="G209" s="31" t="n">
        <f aca="false">D209*E209</f>
        <v>96</v>
      </c>
    </row>
    <row r="210" customFormat="false" ht="15" hidden="false" customHeight="false" outlineLevel="0" collapsed="false">
      <c r="A210" s="63" t="n">
        <v>22</v>
      </c>
      <c r="B210" s="1" t="s">
        <v>209</v>
      </c>
      <c r="C210" s="45" t="s">
        <v>20</v>
      </c>
      <c r="D210" s="29" t="n">
        <v>50</v>
      </c>
      <c r="E210" s="46" t="n">
        <v>2.15</v>
      </c>
      <c r="F210" s="47"/>
      <c r="G210" s="31" t="n">
        <f aca="false">D210*E210</f>
        <v>107.5</v>
      </c>
    </row>
    <row r="211" customFormat="false" ht="15" hidden="false" customHeight="false" outlineLevel="0" collapsed="false">
      <c r="A211" s="63" t="n">
        <v>23</v>
      </c>
      <c r="B211" s="1" t="s">
        <v>210</v>
      </c>
      <c r="C211" s="45" t="s">
        <v>20</v>
      </c>
      <c r="D211" s="29" t="n">
        <v>50</v>
      </c>
      <c r="E211" s="46" t="n">
        <v>2.3</v>
      </c>
      <c r="F211" s="47"/>
      <c r="G211" s="31" t="n">
        <f aca="false">D211*E211</f>
        <v>115</v>
      </c>
    </row>
    <row r="212" customFormat="false" ht="15" hidden="false" customHeight="false" outlineLevel="0" collapsed="false">
      <c r="A212" s="63" t="n">
        <v>24</v>
      </c>
      <c r="B212" s="1" t="s">
        <v>211</v>
      </c>
      <c r="C212" s="45" t="s">
        <v>20</v>
      </c>
      <c r="D212" s="29" t="n">
        <v>50</v>
      </c>
      <c r="E212" s="46" t="n">
        <v>1.23</v>
      </c>
      <c r="F212" s="47"/>
      <c r="G212" s="31" t="n">
        <f aca="false">D212*E212</f>
        <v>61.5</v>
      </c>
    </row>
    <row r="213" customFormat="false" ht="15" hidden="false" customHeight="false" outlineLevel="0" collapsed="false">
      <c r="A213" s="63" t="n">
        <v>25</v>
      </c>
      <c r="B213" s="1" t="s">
        <v>212</v>
      </c>
      <c r="C213" s="45" t="s">
        <v>20</v>
      </c>
      <c r="D213" s="29" t="n">
        <v>50</v>
      </c>
      <c r="E213" s="46" t="n">
        <v>1.45</v>
      </c>
      <c r="F213" s="47"/>
      <c r="G213" s="31" t="n">
        <f aca="false">D213*E213</f>
        <v>72.5</v>
      </c>
    </row>
    <row r="214" customFormat="false" ht="15" hidden="false" customHeight="false" outlineLevel="0" collapsed="false">
      <c r="A214" s="63" t="n">
        <v>26</v>
      </c>
      <c r="B214" s="1" t="s">
        <v>213</v>
      </c>
      <c r="C214" s="45" t="s">
        <v>20</v>
      </c>
      <c r="D214" s="29" t="n">
        <v>50</v>
      </c>
      <c r="E214" s="46" t="n">
        <v>0.41</v>
      </c>
      <c r="F214" s="47"/>
      <c r="G214" s="31" t="n">
        <f aca="false">D214*E214</f>
        <v>20.5</v>
      </c>
    </row>
    <row r="215" customFormat="false" ht="15" hidden="false" customHeight="false" outlineLevel="0" collapsed="false">
      <c r="A215" s="63" t="n">
        <v>27</v>
      </c>
      <c r="B215" s="1" t="s">
        <v>214</v>
      </c>
      <c r="C215" s="45" t="s">
        <v>20</v>
      </c>
      <c r="D215" s="29" t="n">
        <v>80</v>
      </c>
      <c r="E215" s="46" t="n">
        <v>0.89</v>
      </c>
      <c r="F215" s="47"/>
      <c r="G215" s="31" t="n">
        <f aca="false">D215*E215</f>
        <v>71.2</v>
      </c>
    </row>
    <row r="216" customFormat="false" ht="15" hidden="false" customHeight="false" outlineLevel="0" collapsed="false">
      <c r="A216" s="63" t="n">
        <v>28</v>
      </c>
      <c r="B216" s="1" t="s">
        <v>215</v>
      </c>
      <c r="C216" s="45" t="s">
        <v>20</v>
      </c>
      <c r="D216" s="29" t="n">
        <v>20</v>
      </c>
      <c r="E216" s="46" t="n">
        <v>1.87</v>
      </c>
      <c r="F216" s="47"/>
      <c r="G216" s="31" t="n">
        <f aca="false">D216*E216</f>
        <v>37.4</v>
      </c>
    </row>
    <row r="217" customFormat="false" ht="15" hidden="false" customHeight="false" outlineLevel="0" collapsed="false">
      <c r="A217" s="63" t="n">
        <v>29</v>
      </c>
      <c r="B217" s="1" t="s">
        <v>216</v>
      </c>
      <c r="C217" s="45" t="s">
        <v>20</v>
      </c>
      <c r="D217" s="29" t="n">
        <v>80</v>
      </c>
      <c r="E217" s="46" t="n">
        <v>0.65</v>
      </c>
      <c r="F217" s="47"/>
      <c r="G217" s="31" t="n">
        <f aca="false">D217*E217</f>
        <v>52</v>
      </c>
    </row>
    <row r="218" customFormat="false" ht="15" hidden="false" customHeight="false" outlineLevel="0" collapsed="false">
      <c r="A218" s="63" t="n">
        <v>30</v>
      </c>
      <c r="B218" s="1" t="s">
        <v>217</v>
      </c>
      <c r="C218" s="45" t="s">
        <v>20</v>
      </c>
      <c r="D218" s="29" t="n">
        <v>80</v>
      </c>
      <c r="E218" s="46" t="n">
        <v>0.89</v>
      </c>
      <c r="F218" s="47"/>
      <c r="G218" s="31" t="n">
        <f aca="false">D218*E218</f>
        <v>71.2</v>
      </c>
    </row>
    <row r="219" customFormat="false" ht="15" hidden="false" customHeight="false" outlineLevel="0" collapsed="false">
      <c r="A219" s="63" t="n">
        <v>31</v>
      </c>
      <c r="B219" s="1" t="s">
        <v>218</v>
      </c>
      <c r="C219" s="45" t="s">
        <v>20</v>
      </c>
      <c r="D219" s="29" t="n">
        <v>80</v>
      </c>
      <c r="E219" s="46" t="n">
        <v>0.98</v>
      </c>
      <c r="F219" s="47"/>
      <c r="G219" s="31" t="n">
        <f aca="false">D219*E219</f>
        <v>78.4</v>
      </c>
    </row>
    <row r="220" customFormat="false" ht="15" hidden="false" customHeight="false" outlineLevel="0" collapsed="false">
      <c r="A220" s="63" t="n">
        <v>32</v>
      </c>
      <c r="B220" s="1" t="s">
        <v>219</v>
      </c>
      <c r="C220" s="45" t="s">
        <v>20</v>
      </c>
      <c r="D220" s="29" t="n">
        <v>8</v>
      </c>
      <c r="E220" s="46" t="n">
        <v>6.5</v>
      </c>
      <c r="F220" s="47"/>
      <c r="G220" s="31" t="n">
        <f aca="false">D220*E220</f>
        <v>52</v>
      </c>
    </row>
    <row r="221" customFormat="false" ht="15" hidden="false" customHeight="false" outlineLevel="0" collapsed="false">
      <c r="A221" s="63" t="n">
        <v>33</v>
      </c>
      <c r="B221" s="1" t="s">
        <v>220</v>
      </c>
      <c r="C221" s="45" t="s">
        <v>20</v>
      </c>
      <c r="D221" s="29" t="n">
        <v>40</v>
      </c>
      <c r="E221" s="46" t="n">
        <v>3</v>
      </c>
      <c r="F221" s="47"/>
      <c r="G221" s="31" t="n">
        <f aca="false">D221*E221</f>
        <v>120</v>
      </c>
    </row>
    <row r="222" customFormat="false" ht="15" hidden="false" customHeight="false" outlineLevel="0" collapsed="false">
      <c r="A222" s="63" t="n">
        <v>34</v>
      </c>
      <c r="B222" s="1" t="s">
        <v>221</v>
      </c>
      <c r="C222" s="45" t="s">
        <v>20</v>
      </c>
      <c r="D222" s="29" t="n">
        <v>40</v>
      </c>
      <c r="E222" s="46" t="n">
        <v>4.85</v>
      </c>
      <c r="F222" s="47"/>
      <c r="G222" s="31" t="n">
        <f aca="false">D222*E222</f>
        <v>194</v>
      </c>
    </row>
    <row r="223" customFormat="false" ht="14.25" hidden="false" customHeight="false" outlineLevel="0" collapsed="false">
      <c r="A223" s="63" t="n">
        <v>35</v>
      </c>
      <c r="B223" s="1" t="s">
        <v>222</v>
      </c>
      <c r="C223" s="45" t="s">
        <v>20</v>
      </c>
      <c r="D223" s="29" t="n">
        <v>24</v>
      </c>
      <c r="E223" s="46" t="n">
        <v>1.37</v>
      </c>
      <c r="F223" s="47"/>
      <c r="G223" s="26" t="n">
        <f aca="false">D223*E223</f>
        <v>32.88</v>
      </c>
    </row>
    <row r="224" customFormat="false" ht="14.25" hidden="false" customHeight="false" outlineLevel="0" collapsed="false">
      <c r="A224" s="63" t="n">
        <v>36</v>
      </c>
      <c r="B224" s="1" t="s">
        <v>223</v>
      </c>
      <c r="C224" s="45" t="s">
        <v>20</v>
      </c>
      <c r="D224" s="29" t="n">
        <v>24</v>
      </c>
      <c r="E224" s="46" t="n">
        <v>1.21</v>
      </c>
      <c r="F224" s="47"/>
      <c r="G224" s="26" t="n">
        <f aca="false">D224*E224</f>
        <v>29.04</v>
      </c>
    </row>
    <row r="225" customFormat="false" ht="14.25" hidden="false" customHeight="false" outlineLevel="0" collapsed="false">
      <c r="A225" s="63" t="n">
        <v>37</v>
      </c>
      <c r="B225" s="1" t="s">
        <v>224</v>
      </c>
      <c r="C225" s="45" t="s">
        <v>20</v>
      </c>
      <c r="D225" s="29" t="n">
        <v>24</v>
      </c>
      <c r="E225" s="46" t="n">
        <v>1.37</v>
      </c>
      <c r="F225" s="47"/>
      <c r="G225" s="26" t="n">
        <f aca="false">D225*E225</f>
        <v>32.88</v>
      </c>
    </row>
    <row r="226" customFormat="false" ht="14.25" hidden="false" customHeight="false" outlineLevel="0" collapsed="false">
      <c r="A226" s="63" t="n">
        <v>38</v>
      </c>
      <c r="B226" s="1" t="s">
        <v>225</v>
      </c>
      <c r="C226" s="45" t="s">
        <v>20</v>
      </c>
      <c r="D226" s="29" t="n">
        <v>24</v>
      </c>
      <c r="E226" s="46" t="n">
        <v>1.77</v>
      </c>
      <c r="F226" s="47"/>
      <c r="G226" s="26" t="n">
        <f aca="false">D226*E226</f>
        <v>42.48</v>
      </c>
    </row>
    <row r="227" customFormat="false" ht="13.15" hidden="false" customHeight="true" outlineLevel="0" collapsed="false">
      <c r="A227" s="63" t="n">
        <v>39</v>
      </c>
      <c r="B227" s="1" t="s">
        <v>226</v>
      </c>
      <c r="C227" s="45" t="s">
        <v>20</v>
      </c>
      <c r="D227" s="29" t="n">
        <v>120</v>
      </c>
      <c r="E227" s="46" t="n">
        <v>0.97</v>
      </c>
      <c r="F227" s="47"/>
      <c r="G227" s="26" t="n">
        <f aca="false">D227*E227</f>
        <v>116.4</v>
      </c>
    </row>
    <row r="228" customFormat="false" ht="13.15" hidden="false" customHeight="true" outlineLevel="0" collapsed="false">
      <c r="A228" s="63" t="n">
        <v>40</v>
      </c>
      <c r="B228" s="1" t="s">
        <v>227</v>
      </c>
      <c r="C228" s="45" t="s">
        <v>20</v>
      </c>
      <c r="D228" s="29" t="n">
        <v>20</v>
      </c>
      <c r="E228" s="46" t="n">
        <v>1.21</v>
      </c>
      <c r="F228" s="47"/>
      <c r="G228" s="26" t="n">
        <f aca="false">D228*E228</f>
        <v>24.2</v>
      </c>
    </row>
    <row r="229" customFormat="false" ht="13.15" hidden="false" customHeight="true" outlineLevel="0" collapsed="false">
      <c r="A229" s="63" t="n">
        <v>41</v>
      </c>
      <c r="B229" s="1" t="s">
        <v>228</v>
      </c>
      <c r="C229" s="45" t="s">
        <v>20</v>
      </c>
      <c r="D229" s="29" t="n">
        <v>80</v>
      </c>
      <c r="E229" s="46" t="n">
        <v>0.32</v>
      </c>
      <c r="F229" s="47"/>
      <c r="G229" s="26" t="n">
        <f aca="false">D229*E229</f>
        <v>25.6</v>
      </c>
    </row>
    <row r="230" customFormat="false" ht="13.15" hidden="false" customHeight="true" outlineLevel="0" collapsed="false">
      <c r="A230" s="63" t="n">
        <v>42</v>
      </c>
      <c r="B230" s="1" t="s">
        <v>229</v>
      </c>
      <c r="C230" s="45" t="s">
        <v>20</v>
      </c>
      <c r="D230" s="29" t="n">
        <v>16</v>
      </c>
      <c r="E230" s="46" t="n">
        <v>7.98</v>
      </c>
      <c r="F230" s="47"/>
      <c r="G230" s="26" t="n">
        <f aca="false">D230*E230</f>
        <v>127.68</v>
      </c>
    </row>
    <row r="231" customFormat="false" ht="13.15" hidden="false" customHeight="true" outlineLevel="0" collapsed="false">
      <c r="A231" s="63" t="n">
        <v>43</v>
      </c>
      <c r="B231" s="1" t="s">
        <v>230</v>
      </c>
      <c r="C231" s="45" t="s">
        <v>20</v>
      </c>
      <c r="D231" s="29" t="n">
        <v>80</v>
      </c>
      <c r="E231" s="46" t="n">
        <v>2.66</v>
      </c>
      <c r="F231" s="47"/>
      <c r="G231" s="26" t="n">
        <f aca="false">D231*E231</f>
        <v>212.8</v>
      </c>
    </row>
    <row r="232" customFormat="false" ht="13.15" hidden="false" customHeight="true" outlineLevel="0" collapsed="false">
      <c r="A232" s="63" t="n">
        <v>44</v>
      </c>
      <c r="B232" s="1" t="s">
        <v>231</v>
      </c>
      <c r="C232" s="45" t="s">
        <v>20</v>
      </c>
      <c r="D232" s="29" t="n">
        <v>16</v>
      </c>
      <c r="E232" s="46" t="n">
        <v>2.82</v>
      </c>
      <c r="F232" s="47"/>
      <c r="G232" s="26" t="n">
        <f aca="false">D232*E232</f>
        <v>45.12</v>
      </c>
    </row>
    <row r="233" customFormat="false" ht="12.2" hidden="false" customHeight="true" outlineLevel="0" collapsed="false">
      <c r="A233" s="63" t="n">
        <v>45</v>
      </c>
      <c r="B233" s="1" t="s">
        <v>232</v>
      </c>
      <c r="C233" s="45" t="s">
        <v>20</v>
      </c>
      <c r="D233" s="29" t="n">
        <v>16</v>
      </c>
      <c r="E233" s="46" t="n">
        <v>2.34</v>
      </c>
      <c r="F233" s="47"/>
      <c r="G233" s="26" t="n">
        <f aca="false">D233*E233</f>
        <v>37.44</v>
      </c>
    </row>
    <row r="234" customFormat="false" ht="13.15" hidden="false" customHeight="true" outlineLevel="0" collapsed="false">
      <c r="A234" s="63" t="n">
        <v>46</v>
      </c>
      <c r="B234" s="1" t="s">
        <v>233</v>
      </c>
      <c r="C234" s="45" t="s">
        <v>20</v>
      </c>
      <c r="D234" s="29" t="n">
        <v>24</v>
      </c>
      <c r="E234" s="46" t="n">
        <v>2.34</v>
      </c>
      <c r="F234" s="47"/>
      <c r="G234" s="26" t="n">
        <f aca="false">D234*E234</f>
        <v>56.16</v>
      </c>
    </row>
    <row r="235" customFormat="false" ht="13.15" hidden="false" customHeight="true" outlineLevel="0" collapsed="false">
      <c r="A235" s="63" t="n">
        <v>47</v>
      </c>
      <c r="B235" s="1" t="s">
        <v>234</v>
      </c>
      <c r="C235" s="45" t="s">
        <v>20</v>
      </c>
      <c r="D235" s="29" t="n">
        <v>8</v>
      </c>
      <c r="E235" s="46" t="n">
        <v>22.58</v>
      </c>
      <c r="F235" s="47"/>
      <c r="G235" s="26" t="n">
        <f aca="false">D235*E235</f>
        <v>180.64</v>
      </c>
    </row>
    <row r="236" customFormat="false" ht="13.15" hidden="false" customHeight="true" outlineLevel="0" collapsed="false">
      <c r="A236" s="63" t="n">
        <v>48</v>
      </c>
      <c r="B236" s="1" t="s">
        <v>235</v>
      </c>
      <c r="C236" s="45" t="s">
        <v>20</v>
      </c>
      <c r="D236" s="29" t="n">
        <v>16</v>
      </c>
      <c r="E236" s="46" t="n">
        <v>1.13</v>
      </c>
      <c r="F236" s="47"/>
      <c r="G236" s="26" t="n">
        <f aca="false">D236*E236</f>
        <v>18.08</v>
      </c>
    </row>
    <row r="237" customFormat="false" ht="13.15" hidden="false" customHeight="true" outlineLevel="0" collapsed="false">
      <c r="A237" s="63" t="n">
        <v>49</v>
      </c>
      <c r="B237" s="1" t="s">
        <v>236</v>
      </c>
      <c r="C237" s="45" t="s">
        <v>20</v>
      </c>
      <c r="D237" s="29" t="n">
        <v>16</v>
      </c>
      <c r="E237" s="46" t="n">
        <v>2.58</v>
      </c>
      <c r="F237" s="47"/>
      <c r="G237" s="26" t="n">
        <f aca="false">D237*E237</f>
        <v>41.28</v>
      </c>
    </row>
    <row r="238" customFormat="false" ht="13.15" hidden="false" customHeight="true" outlineLevel="0" collapsed="false">
      <c r="A238" s="63" t="n">
        <v>50</v>
      </c>
      <c r="B238" s="1" t="s">
        <v>237</v>
      </c>
      <c r="C238" s="45" t="s">
        <v>20</v>
      </c>
      <c r="D238" s="29" t="n">
        <v>16</v>
      </c>
      <c r="E238" s="46" t="n">
        <v>0.97</v>
      </c>
      <c r="F238" s="47"/>
      <c r="G238" s="26" t="n">
        <f aca="false">D238*E238</f>
        <v>15.52</v>
      </c>
    </row>
    <row r="239" customFormat="false" ht="13.15" hidden="false" customHeight="true" outlineLevel="0" collapsed="false">
      <c r="A239" s="63" t="n">
        <v>51</v>
      </c>
      <c r="B239" s="1" t="s">
        <v>238</v>
      </c>
      <c r="C239" s="45" t="s">
        <v>20</v>
      </c>
      <c r="D239" s="29" t="n">
        <v>24</v>
      </c>
      <c r="E239" s="46" t="n">
        <v>1.37</v>
      </c>
      <c r="F239" s="47"/>
      <c r="G239" s="26" t="n">
        <f aca="false">D239*E239</f>
        <v>32.88</v>
      </c>
    </row>
    <row r="240" customFormat="false" ht="13.15" hidden="false" customHeight="true" outlineLevel="0" collapsed="false">
      <c r="A240" s="63" t="n">
        <v>52</v>
      </c>
      <c r="B240" s="1" t="s">
        <v>239</v>
      </c>
      <c r="C240" s="45" t="s">
        <v>20</v>
      </c>
      <c r="D240" s="29" t="n">
        <v>8</v>
      </c>
      <c r="E240" s="46" t="n">
        <v>12.01</v>
      </c>
      <c r="F240" s="47"/>
      <c r="G240" s="26" t="n">
        <f aca="false">D240*E240</f>
        <v>96.08</v>
      </c>
    </row>
    <row r="241" customFormat="false" ht="13.15" hidden="false" customHeight="true" outlineLevel="0" collapsed="false">
      <c r="A241" s="63" t="n">
        <v>53</v>
      </c>
      <c r="B241" s="1" t="s">
        <v>240</v>
      </c>
      <c r="C241" s="45" t="s">
        <v>20</v>
      </c>
      <c r="D241" s="29" t="n">
        <v>80</v>
      </c>
      <c r="E241" s="46" t="n">
        <v>3.75</v>
      </c>
      <c r="F241" s="47"/>
      <c r="G241" s="26" t="n">
        <f aca="false">D241*E241</f>
        <v>300</v>
      </c>
    </row>
    <row r="242" customFormat="false" ht="13.15" hidden="false" customHeight="true" outlineLevel="0" collapsed="false">
      <c r="A242" s="63" t="n">
        <v>54</v>
      </c>
      <c r="B242" s="1" t="s">
        <v>241</v>
      </c>
      <c r="C242" s="45" t="s">
        <v>20</v>
      </c>
      <c r="D242" s="29" t="n">
        <v>500</v>
      </c>
      <c r="E242" s="46" t="n">
        <v>0.5</v>
      </c>
      <c r="F242" s="47"/>
      <c r="G242" s="26" t="n">
        <f aca="false">D242*E242</f>
        <v>250</v>
      </c>
    </row>
    <row r="243" customFormat="false" ht="13.15" hidden="false" customHeight="true" outlineLevel="0" collapsed="false">
      <c r="A243" s="63" t="n">
        <v>55</v>
      </c>
      <c r="B243" s="1" t="s">
        <v>242</v>
      </c>
      <c r="C243" s="45" t="s">
        <v>20</v>
      </c>
      <c r="D243" s="29" t="n">
        <v>300</v>
      </c>
      <c r="E243" s="46" t="n">
        <v>0.05</v>
      </c>
      <c r="F243" s="47"/>
      <c r="G243" s="26" t="n">
        <f aca="false">D243*E243</f>
        <v>15</v>
      </c>
    </row>
    <row r="244" customFormat="false" ht="13.15" hidden="false" customHeight="true" outlineLevel="0" collapsed="false">
      <c r="A244" s="63"/>
      <c r="B244" s="1"/>
      <c r="C244" s="45"/>
      <c r="D244" s="29"/>
      <c r="E244" s="46"/>
      <c r="F244" s="47"/>
      <c r="G244" s="26"/>
    </row>
    <row r="245" customFormat="false" ht="15" hidden="false" customHeight="false" outlineLevel="0" collapsed="false">
      <c r="A245" s="13"/>
      <c r="B245" s="59" t="s">
        <v>243</v>
      </c>
      <c r="C245" s="60"/>
      <c r="D245" s="51"/>
      <c r="E245" s="67"/>
      <c r="F245" s="62"/>
      <c r="G245" s="68" t="n">
        <f aca="false">G243+G242+G241+G240+G239+G238+G237+G236+G235+G234+G233+G232+G231+G230+G229+G228+G227+G226+G225+G224+G223+G222+G221+G220+G219+G218+G217+G216+G215+G214+G213+G212+G211+G210+G209+G208+G207+G206+G205+G204+G203+G202+G201+G200+G199+G198+G197+G196+G195+G194+G193+G192+G191+G190+G189</f>
        <v>5644.06</v>
      </c>
    </row>
    <row r="246" customFormat="false" ht="15" hidden="false" customHeight="false" outlineLevel="0" collapsed="false">
      <c r="A246" s="63"/>
      <c r="B246" s="59" t="s">
        <v>137</v>
      </c>
      <c r="C246" s="60"/>
      <c r="D246" s="51"/>
      <c r="E246" s="61"/>
      <c r="F246" s="62"/>
      <c r="G246" s="54" t="n">
        <f aca="false">0.24*G245</f>
        <v>1354.5744</v>
      </c>
    </row>
    <row r="247" customFormat="false" ht="15" hidden="false" customHeight="false" outlineLevel="0" collapsed="false">
      <c r="A247" s="63"/>
      <c r="B247" s="59" t="s">
        <v>244</v>
      </c>
      <c r="C247" s="60"/>
      <c r="D247" s="51"/>
      <c r="E247" s="61"/>
      <c r="F247" s="62"/>
      <c r="G247" s="54" t="n">
        <f aca="false">G246+G245</f>
        <v>6998.6344</v>
      </c>
    </row>
    <row r="248" customFormat="false" ht="14.25" hidden="false" customHeight="false" outlineLevel="0" collapsed="false">
      <c r="A248" s="63"/>
      <c r="B248" s="1"/>
      <c r="C248" s="45"/>
      <c r="D248" s="29"/>
      <c r="E248" s="46"/>
      <c r="F248" s="47"/>
      <c r="G248" s="26"/>
    </row>
    <row r="249" customFormat="false" ht="25.5" hidden="false" customHeight="false" outlineLevel="0" collapsed="false">
      <c r="A249" s="63"/>
      <c r="B249" s="1" t="s">
        <v>245</v>
      </c>
      <c r="C249" s="45"/>
      <c r="D249" s="29"/>
      <c r="E249" s="46"/>
      <c r="F249" s="47"/>
      <c r="G249" s="26"/>
    </row>
    <row r="250" customFormat="false" ht="15" hidden="false" customHeight="false" outlineLevel="0" collapsed="false">
      <c r="A250" s="63" t="n">
        <v>1</v>
      </c>
      <c r="B250" s="1" t="s">
        <v>192</v>
      </c>
      <c r="C250" s="45" t="s">
        <v>20</v>
      </c>
      <c r="D250" s="29" t="n">
        <v>100</v>
      </c>
      <c r="E250" s="69" t="n">
        <v>0.65</v>
      </c>
      <c r="F250" s="47"/>
      <c r="G250" s="31" t="n">
        <f aca="false">D250*E250</f>
        <v>65</v>
      </c>
    </row>
    <row r="251" customFormat="false" ht="15" hidden="false" customHeight="false" outlineLevel="0" collapsed="false">
      <c r="A251" s="63" t="n">
        <v>2</v>
      </c>
      <c r="B251" s="1" t="s">
        <v>246</v>
      </c>
      <c r="C251" s="45" t="s">
        <v>20</v>
      </c>
      <c r="D251" s="29" t="n">
        <v>10</v>
      </c>
      <c r="E251" s="69" t="n">
        <v>0.81</v>
      </c>
      <c r="F251" s="47"/>
      <c r="G251" s="31" t="n">
        <f aca="false">D251*E251</f>
        <v>8.1</v>
      </c>
    </row>
    <row r="252" customFormat="false" ht="15" hidden="false" customHeight="false" outlineLevel="0" collapsed="false">
      <c r="A252" s="63" t="n">
        <v>3</v>
      </c>
      <c r="B252" s="1" t="s">
        <v>247</v>
      </c>
      <c r="C252" s="45" t="s">
        <v>20</v>
      </c>
      <c r="D252" s="29" t="n">
        <v>20</v>
      </c>
      <c r="E252" s="69" t="n">
        <v>2.3</v>
      </c>
      <c r="F252" s="47"/>
      <c r="G252" s="31" t="n">
        <f aca="false">D252*E252</f>
        <v>46</v>
      </c>
    </row>
    <row r="253" customFormat="false" ht="15" hidden="false" customHeight="false" outlineLevel="0" collapsed="false">
      <c r="A253" s="63" t="n">
        <v>4</v>
      </c>
      <c r="B253" s="1" t="s">
        <v>194</v>
      </c>
      <c r="C253" s="45" t="s">
        <v>20</v>
      </c>
      <c r="D253" s="29" t="n">
        <v>20</v>
      </c>
      <c r="E253" s="69" t="n">
        <v>0.67</v>
      </c>
      <c r="F253" s="47"/>
      <c r="G253" s="31" t="n">
        <f aca="false">D253*E253</f>
        <v>13.4</v>
      </c>
    </row>
    <row r="254" customFormat="false" ht="15" hidden="false" customHeight="false" outlineLevel="0" collapsed="false">
      <c r="A254" s="63" t="n">
        <v>5</v>
      </c>
      <c r="B254" s="1" t="s">
        <v>248</v>
      </c>
      <c r="C254" s="45" t="s">
        <v>20</v>
      </c>
      <c r="D254" s="29" t="n">
        <v>15</v>
      </c>
      <c r="E254" s="69" t="n">
        <v>4.85</v>
      </c>
      <c r="F254" s="47"/>
      <c r="G254" s="31" t="n">
        <f aca="false">D254*E254</f>
        <v>72.75</v>
      </c>
    </row>
    <row r="255" customFormat="false" ht="15" hidden="false" customHeight="false" outlineLevel="0" collapsed="false">
      <c r="A255" s="63" t="n">
        <v>6</v>
      </c>
      <c r="B255" s="1" t="s">
        <v>249</v>
      </c>
      <c r="C255" s="45" t="s">
        <v>20</v>
      </c>
      <c r="D255" s="29" t="n">
        <v>20</v>
      </c>
      <c r="E255" s="69" t="n">
        <v>0.95</v>
      </c>
      <c r="F255" s="47"/>
      <c r="G255" s="31" t="n">
        <f aca="false">D255*E255</f>
        <v>19</v>
      </c>
    </row>
    <row r="256" customFormat="false" ht="15" hidden="false" customHeight="false" outlineLevel="0" collapsed="false">
      <c r="A256" s="63" t="n">
        <v>7</v>
      </c>
      <c r="B256" s="1" t="s">
        <v>193</v>
      </c>
      <c r="C256" s="45" t="s">
        <v>20</v>
      </c>
      <c r="D256" s="29" t="n">
        <v>10</v>
      </c>
      <c r="E256" s="69" t="n">
        <v>1.07</v>
      </c>
      <c r="F256" s="47"/>
      <c r="G256" s="31" t="n">
        <f aca="false">D256*E256</f>
        <v>10.7</v>
      </c>
    </row>
    <row r="257" customFormat="false" ht="15" hidden="false" customHeight="false" outlineLevel="0" collapsed="false">
      <c r="A257" s="63" t="n">
        <v>8</v>
      </c>
      <c r="B257" s="1" t="s">
        <v>250</v>
      </c>
      <c r="C257" s="45" t="s">
        <v>20</v>
      </c>
      <c r="D257" s="29" t="n">
        <v>30</v>
      </c>
      <c r="E257" s="69" t="n">
        <v>1</v>
      </c>
      <c r="F257" s="47"/>
      <c r="G257" s="31" t="n">
        <f aca="false">D257*E257</f>
        <v>30</v>
      </c>
    </row>
    <row r="258" customFormat="false" ht="15" hidden="false" customHeight="false" outlineLevel="0" collapsed="false">
      <c r="A258" s="63" t="n">
        <v>9</v>
      </c>
      <c r="B258" s="1" t="s">
        <v>251</v>
      </c>
      <c r="C258" s="45" t="s">
        <v>20</v>
      </c>
      <c r="D258" s="29" t="n">
        <v>100</v>
      </c>
      <c r="E258" s="69" t="n">
        <v>0.2</v>
      </c>
      <c r="F258" s="47"/>
      <c r="G258" s="31" t="n">
        <f aca="false">D258*E258</f>
        <v>20</v>
      </c>
    </row>
    <row r="259" customFormat="false" ht="15" hidden="false" customHeight="false" outlineLevel="0" collapsed="false">
      <c r="A259" s="63" t="n">
        <v>10</v>
      </c>
      <c r="B259" s="1" t="s">
        <v>252</v>
      </c>
      <c r="C259" s="45" t="s">
        <v>20</v>
      </c>
      <c r="D259" s="29" t="n">
        <v>10</v>
      </c>
      <c r="E259" s="69" t="n">
        <v>1.5</v>
      </c>
      <c r="F259" s="47"/>
      <c r="G259" s="31" t="n">
        <f aca="false">D259*E259</f>
        <v>15</v>
      </c>
    </row>
    <row r="260" customFormat="false" ht="15" hidden="false" customHeight="false" outlineLevel="0" collapsed="false">
      <c r="A260" s="63" t="n">
        <v>11</v>
      </c>
      <c r="B260" s="1" t="s">
        <v>253</v>
      </c>
      <c r="C260" s="45" t="s">
        <v>20</v>
      </c>
      <c r="D260" s="29" t="n">
        <v>20</v>
      </c>
      <c r="E260" s="69" t="n">
        <v>1.37</v>
      </c>
      <c r="F260" s="47"/>
      <c r="G260" s="31" t="n">
        <f aca="false">D260*E260</f>
        <v>27.4</v>
      </c>
    </row>
    <row r="261" customFormat="false" ht="15" hidden="false" customHeight="false" outlineLevel="0" collapsed="false">
      <c r="A261" s="63" t="n">
        <v>12</v>
      </c>
      <c r="B261" s="1" t="s">
        <v>254</v>
      </c>
      <c r="C261" s="45" t="s">
        <v>20</v>
      </c>
      <c r="D261" s="29" t="n">
        <v>20</v>
      </c>
      <c r="E261" s="69" t="n">
        <v>1.53</v>
      </c>
      <c r="F261" s="47"/>
      <c r="G261" s="31" t="n">
        <f aca="false">D261*E261</f>
        <v>30.6</v>
      </c>
    </row>
    <row r="262" customFormat="false" ht="15" hidden="false" customHeight="false" outlineLevel="0" collapsed="false">
      <c r="A262" s="63" t="n">
        <v>13</v>
      </c>
      <c r="B262" s="1" t="s">
        <v>255</v>
      </c>
      <c r="C262" s="45" t="s">
        <v>20</v>
      </c>
      <c r="D262" s="29" t="n">
        <v>10</v>
      </c>
      <c r="E262" s="69" t="n">
        <v>4</v>
      </c>
      <c r="F262" s="47"/>
      <c r="G262" s="31" t="n">
        <f aca="false">D262*E262</f>
        <v>40</v>
      </c>
    </row>
    <row r="263" customFormat="false" ht="15" hidden="false" customHeight="false" outlineLevel="0" collapsed="false">
      <c r="A263" s="63" t="n">
        <v>14</v>
      </c>
      <c r="B263" s="1" t="s">
        <v>209</v>
      </c>
      <c r="C263" s="45" t="s">
        <v>20</v>
      </c>
      <c r="D263" s="29" t="n">
        <v>10</v>
      </c>
      <c r="E263" s="69" t="n">
        <v>2.15</v>
      </c>
      <c r="F263" s="47"/>
      <c r="G263" s="31" t="n">
        <f aca="false">D263*E263</f>
        <v>21.5</v>
      </c>
    </row>
    <row r="264" customFormat="false" ht="15" hidden="false" customHeight="false" outlineLevel="0" collapsed="false">
      <c r="A264" s="63" t="n">
        <v>15</v>
      </c>
      <c r="B264" s="1" t="s">
        <v>256</v>
      </c>
      <c r="C264" s="45" t="s">
        <v>20</v>
      </c>
      <c r="D264" s="29" t="n">
        <v>4</v>
      </c>
      <c r="E264" s="69" t="n">
        <v>5</v>
      </c>
      <c r="F264" s="47"/>
      <c r="G264" s="31" t="n">
        <f aca="false">D264*E264</f>
        <v>20</v>
      </c>
    </row>
    <row r="265" customFormat="false" ht="15" hidden="false" customHeight="false" outlineLevel="0" collapsed="false">
      <c r="A265" s="63" t="n">
        <v>16</v>
      </c>
      <c r="B265" s="1" t="s">
        <v>257</v>
      </c>
      <c r="C265" s="45" t="s">
        <v>20</v>
      </c>
      <c r="D265" s="29" t="n">
        <v>100</v>
      </c>
      <c r="E265" s="69" t="n">
        <v>1.1</v>
      </c>
      <c r="F265" s="47"/>
      <c r="G265" s="31" t="n">
        <f aca="false">D265*E265</f>
        <v>110</v>
      </c>
    </row>
    <row r="266" customFormat="false" ht="15" hidden="false" customHeight="false" outlineLevel="0" collapsed="false">
      <c r="A266" s="63" t="n">
        <v>17</v>
      </c>
      <c r="B266" s="1" t="s">
        <v>258</v>
      </c>
      <c r="C266" s="45" t="s">
        <v>20</v>
      </c>
      <c r="D266" s="29" t="n">
        <v>40</v>
      </c>
      <c r="E266" s="69" t="n">
        <v>2.99</v>
      </c>
      <c r="F266" s="47"/>
      <c r="G266" s="31" t="n">
        <f aca="false">D266*E266</f>
        <v>119.6</v>
      </c>
    </row>
    <row r="267" customFormat="false" ht="15" hidden="false" customHeight="false" outlineLevel="0" collapsed="false">
      <c r="A267" s="63" t="n">
        <v>18</v>
      </c>
      <c r="B267" s="1" t="s">
        <v>259</v>
      </c>
      <c r="C267" s="45" t="s">
        <v>20</v>
      </c>
      <c r="D267" s="29" t="n">
        <v>10</v>
      </c>
      <c r="E267" s="69" t="n">
        <v>1.3</v>
      </c>
      <c r="F267" s="47"/>
      <c r="G267" s="31" t="n">
        <f aca="false">D267*E267</f>
        <v>13</v>
      </c>
    </row>
    <row r="268" customFormat="false" ht="15" hidden="false" customHeight="false" outlineLevel="0" collapsed="false">
      <c r="A268" s="63" t="n">
        <v>19</v>
      </c>
      <c r="B268" s="1" t="s">
        <v>206</v>
      </c>
      <c r="C268" s="45" t="s">
        <v>20</v>
      </c>
      <c r="D268" s="29" t="n">
        <v>10</v>
      </c>
      <c r="E268" s="69" t="n">
        <v>1.11</v>
      </c>
      <c r="F268" s="47"/>
      <c r="G268" s="31" t="n">
        <f aca="false">D268*E268</f>
        <v>11.1</v>
      </c>
    </row>
    <row r="269" customFormat="false" ht="15" hidden="false" customHeight="false" outlineLevel="0" collapsed="false">
      <c r="A269" s="63" t="n">
        <v>20</v>
      </c>
      <c r="B269" s="1" t="s">
        <v>105</v>
      </c>
      <c r="C269" s="45" t="s">
        <v>20</v>
      </c>
      <c r="D269" s="29" t="n">
        <v>20</v>
      </c>
      <c r="E269" s="69" t="n">
        <v>0.98</v>
      </c>
      <c r="F269" s="47"/>
      <c r="G269" s="31" t="n">
        <f aca="false">D269*E269</f>
        <v>19.6</v>
      </c>
    </row>
    <row r="270" customFormat="false" ht="15" hidden="false" customHeight="false" outlineLevel="0" collapsed="false">
      <c r="A270" s="63" t="n">
        <v>21</v>
      </c>
      <c r="B270" s="1" t="s">
        <v>260</v>
      </c>
      <c r="C270" s="45" t="s">
        <v>20</v>
      </c>
      <c r="D270" s="29" t="n">
        <v>20</v>
      </c>
      <c r="E270" s="69" t="n">
        <v>1.15</v>
      </c>
      <c r="F270" s="47"/>
      <c r="G270" s="31" t="n">
        <f aca="false">D270*E270</f>
        <v>23</v>
      </c>
    </row>
    <row r="271" customFormat="false" ht="15" hidden="false" customHeight="false" outlineLevel="0" collapsed="false">
      <c r="A271" s="63" t="n">
        <v>22</v>
      </c>
      <c r="B271" s="1" t="s">
        <v>98</v>
      </c>
      <c r="C271" s="45" t="s">
        <v>20</v>
      </c>
      <c r="D271" s="29" t="n">
        <v>6</v>
      </c>
      <c r="E271" s="69" t="n">
        <v>0.6</v>
      </c>
      <c r="F271" s="47"/>
      <c r="G271" s="31" t="n">
        <f aca="false">D271*E271</f>
        <v>3.6</v>
      </c>
    </row>
    <row r="272" customFormat="false" ht="15" hidden="false" customHeight="false" outlineLevel="0" collapsed="false">
      <c r="A272" s="63" t="n">
        <v>23</v>
      </c>
      <c r="B272" s="1" t="s">
        <v>261</v>
      </c>
      <c r="C272" s="45" t="s">
        <v>20</v>
      </c>
      <c r="D272" s="29" t="n">
        <v>20</v>
      </c>
      <c r="E272" s="69" t="n">
        <v>3.3</v>
      </c>
      <c r="F272" s="47"/>
      <c r="G272" s="31" t="n">
        <f aca="false">D272*E272</f>
        <v>66</v>
      </c>
    </row>
    <row r="273" customFormat="false" ht="15" hidden="false" customHeight="false" outlineLevel="0" collapsed="false">
      <c r="A273" s="63" t="n">
        <v>24</v>
      </c>
      <c r="B273" s="1" t="s">
        <v>262</v>
      </c>
      <c r="C273" s="45" t="s">
        <v>20</v>
      </c>
      <c r="D273" s="29" t="n">
        <v>5</v>
      </c>
      <c r="E273" s="69" t="n">
        <v>0.98</v>
      </c>
      <c r="F273" s="47"/>
      <c r="G273" s="31" t="n">
        <f aca="false">D273*E273</f>
        <v>4.9</v>
      </c>
    </row>
    <row r="274" customFormat="false" ht="15" hidden="false" customHeight="false" outlineLevel="0" collapsed="false">
      <c r="A274" s="63" t="n">
        <v>25</v>
      </c>
      <c r="B274" s="1" t="s">
        <v>263</v>
      </c>
      <c r="C274" s="45" t="s">
        <v>20</v>
      </c>
      <c r="D274" s="29" t="n">
        <v>10</v>
      </c>
      <c r="E274" s="69" t="n">
        <v>2.24</v>
      </c>
      <c r="F274" s="47"/>
      <c r="G274" s="31" t="n">
        <f aca="false">D274*E274</f>
        <v>22.4</v>
      </c>
    </row>
    <row r="275" customFormat="false" ht="15" hidden="false" customHeight="false" outlineLevel="0" collapsed="false">
      <c r="A275" s="63" t="n">
        <v>26</v>
      </c>
      <c r="B275" s="1" t="s">
        <v>264</v>
      </c>
      <c r="C275" s="45" t="s">
        <v>20</v>
      </c>
      <c r="D275" s="29" t="n">
        <v>20</v>
      </c>
      <c r="E275" s="69" t="n">
        <v>1.85</v>
      </c>
      <c r="F275" s="47"/>
      <c r="G275" s="31" t="n">
        <f aca="false">D275*E275</f>
        <v>37</v>
      </c>
    </row>
    <row r="276" customFormat="false" ht="15" hidden="false" customHeight="false" outlineLevel="0" collapsed="false">
      <c r="A276" s="63" t="n">
        <v>27</v>
      </c>
      <c r="B276" s="1" t="s">
        <v>265</v>
      </c>
      <c r="C276" s="45" t="s">
        <v>20</v>
      </c>
      <c r="D276" s="29" t="n">
        <v>5</v>
      </c>
      <c r="E276" s="69" t="n">
        <v>5.24</v>
      </c>
      <c r="F276" s="47"/>
      <c r="G276" s="31" t="n">
        <f aca="false">D276*E276</f>
        <v>26.2</v>
      </c>
    </row>
    <row r="277" customFormat="false" ht="15" hidden="false" customHeight="false" outlineLevel="0" collapsed="false">
      <c r="A277" s="63" t="n">
        <v>28</v>
      </c>
      <c r="B277" s="1" t="s">
        <v>266</v>
      </c>
      <c r="C277" s="45" t="s">
        <v>20</v>
      </c>
      <c r="D277" s="29" t="n">
        <v>10</v>
      </c>
      <c r="E277" s="69" t="n">
        <v>1.61</v>
      </c>
      <c r="F277" s="47"/>
      <c r="G277" s="31" t="n">
        <f aca="false">D277*E277</f>
        <v>16.1</v>
      </c>
    </row>
    <row r="278" customFormat="false" ht="15" hidden="false" customHeight="false" outlineLevel="0" collapsed="false">
      <c r="A278" s="63" t="n">
        <v>29</v>
      </c>
      <c r="B278" s="1" t="s">
        <v>267</v>
      </c>
      <c r="C278" s="45" t="s">
        <v>20</v>
      </c>
      <c r="D278" s="29" t="n">
        <v>10</v>
      </c>
      <c r="E278" s="69" t="n">
        <v>3.63</v>
      </c>
      <c r="F278" s="47"/>
      <c r="G278" s="31" t="n">
        <f aca="false">D278*E278</f>
        <v>36.3</v>
      </c>
    </row>
    <row r="279" customFormat="false" ht="15" hidden="false" customHeight="false" outlineLevel="0" collapsed="false">
      <c r="A279" s="63" t="n">
        <v>30</v>
      </c>
      <c r="B279" s="1" t="s">
        <v>268</v>
      </c>
      <c r="C279" s="45" t="s">
        <v>20</v>
      </c>
      <c r="D279" s="29" t="n">
        <v>10</v>
      </c>
      <c r="E279" s="69" t="n">
        <v>3.39</v>
      </c>
      <c r="F279" s="47"/>
      <c r="G279" s="31" t="n">
        <f aca="false">D279*E279</f>
        <v>33.9</v>
      </c>
    </row>
    <row r="280" customFormat="false" ht="15" hidden="false" customHeight="false" outlineLevel="0" collapsed="false">
      <c r="A280" s="63" t="n">
        <v>31</v>
      </c>
      <c r="B280" s="1" t="s">
        <v>269</v>
      </c>
      <c r="C280" s="45" t="s">
        <v>20</v>
      </c>
      <c r="D280" s="29" t="n">
        <v>10</v>
      </c>
      <c r="E280" s="69" t="n">
        <v>1.61</v>
      </c>
      <c r="F280" s="47"/>
      <c r="G280" s="31" t="n">
        <f aca="false">D280*E280</f>
        <v>16.1</v>
      </c>
    </row>
    <row r="281" customFormat="false" ht="15" hidden="false" customHeight="false" outlineLevel="0" collapsed="false">
      <c r="A281" s="63" t="n">
        <v>32</v>
      </c>
      <c r="B281" s="1" t="s">
        <v>270</v>
      </c>
      <c r="C281" s="45" t="s">
        <v>20</v>
      </c>
      <c r="D281" s="29" t="n">
        <v>6</v>
      </c>
      <c r="E281" s="69" t="n">
        <v>2.41</v>
      </c>
      <c r="F281" s="47"/>
      <c r="G281" s="31" t="n">
        <f aca="false">D281*E281</f>
        <v>14.46</v>
      </c>
    </row>
    <row r="282" customFormat="false" ht="15" hidden="false" customHeight="false" outlineLevel="0" collapsed="false">
      <c r="A282" s="63" t="n">
        <v>33</v>
      </c>
      <c r="B282" s="1" t="s">
        <v>271</v>
      </c>
      <c r="C282" s="45" t="s">
        <v>20</v>
      </c>
      <c r="D282" s="29" t="n">
        <v>10</v>
      </c>
      <c r="E282" s="69" t="n">
        <v>3.75</v>
      </c>
      <c r="F282" s="47"/>
      <c r="G282" s="31" t="n">
        <f aca="false">D282*E282</f>
        <v>37.5</v>
      </c>
    </row>
    <row r="283" customFormat="false" ht="15" hidden="false" customHeight="false" outlineLevel="0" collapsed="false">
      <c r="A283" s="63" t="n">
        <v>34</v>
      </c>
      <c r="B283" s="1" t="s">
        <v>272</v>
      </c>
      <c r="C283" s="45" t="s">
        <v>20</v>
      </c>
      <c r="D283" s="29" t="n">
        <v>20</v>
      </c>
      <c r="E283" s="69" t="n">
        <v>0.5</v>
      </c>
      <c r="F283" s="47"/>
      <c r="G283" s="31" t="n">
        <f aca="false">D283*E283</f>
        <v>10</v>
      </c>
    </row>
    <row r="284" customFormat="false" ht="15" hidden="false" customHeight="false" outlineLevel="0" collapsed="false">
      <c r="A284" s="63" t="n">
        <v>35</v>
      </c>
      <c r="B284" s="70" t="s">
        <v>273</v>
      </c>
      <c r="C284" s="45" t="s">
        <v>20</v>
      </c>
      <c r="D284" s="29" t="n">
        <v>14</v>
      </c>
      <c r="E284" s="69" t="n">
        <v>4</v>
      </c>
      <c r="F284" s="47"/>
      <c r="G284" s="31" t="n">
        <f aca="false">D284*E284</f>
        <v>56</v>
      </c>
    </row>
    <row r="285" customFormat="false" ht="15" hidden="false" customHeight="false" outlineLevel="0" collapsed="false">
      <c r="A285" s="63" t="n">
        <v>36</v>
      </c>
      <c r="B285" s="1" t="s">
        <v>274</v>
      </c>
      <c r="C285" s="45" t="s">
        <v>20</v>
      </c>
      <c r="D285" s="29" t="n">
        <v>2</v>
      </c>
      <c r="E285" s="69" t="n">
        <v>53.63</v>
      </c>
      <c r="F285" s="47"/>
      <c r="G285" s="31" t="n">
        <f aca="false">D285*E285</f>
        <v>107.26</v>
      </c>
    </row>
    <row r="286" customFormat="false" ht="15" hidden="false" customHeight="false" outlineLevel="0" collapsed="false">
      <c r="A286" s="63" t="n">
        <v>37</v>
      </c>
      <c r="B286" s="1" t="s">
        <v>275</v>
      </c>
      <c r="C286" s="45" t="s">
        <v>20</v>
      </c>
      <c r="D286" s="29" t="n">
        <v>3</v>
      </c>
      <c r="E286" s="69" t="n">
        <v>3.38</v>
      </c>
      <c r="F286" s="47"/>
      <c r="G286" s="31" t="n">
        <f aca="false">D286*E286</f>
        <v>10.14</v>
      </c>
    </row>
    <row r="287" customFormat="false" ht="15" hidden="false" customHeight="false" outlineLevel="0" collapsed="false">
      <c r="A287" s="63" t="n">
        <v>38</v>
      </c>
      <c r="B287" s="1" t="s">
        <v>276</v>
      </c>
      <c r="C287" s="45" t="s">
        <v>20</v>
      </c>
      <c r="D287" s="29" t="n">
        <v>3</v>
      </c>
      <c r="E287" s="69" t="n">
        <v>7.54</v>
      </c>
      <c r="F287" s="47"/>
      <c r="G287" s="31" t="n">
        <f aca="false">D287*E287</f>
        <v>22.62</v>
      </c>
    </row>
    <row r="288" customFormat="false" ht="15" hidden="false" customHeight="false" outlineLevel="0" collapsed="false">
      <c r="A288" s="63" t="n">
        <v>39</v>
      </c>
      <c r="B288" s="1" t="s">
        <v>277</v>
      </c>
      <c r="C288" s="45" t="s">
        <v>20</v>
      </c>
      <c r="D288" s="29" t="n">
        <v>2</v>
      </c>
      <c r="E288" s="69" t="n">
        <v>18.2</v>
      </c>
      <c r="F288" s="47"/>
      <c r="G288" s="31" t="n">
        <f aca="false">D288*E288</f>
        <v>36.4</v>
      </c>
    </row>
    <row r="289" customFormat="false" ht="15" hidden="false" customHeight="false" outlineLevel="0" collapsed="false">
      <c r="A289" s="63" t="n">
        <v>40</v>
      </c>
      <c r="B289" s="1" t="s">
        <v>278</v>
      </c>
      <c r="C289" s="45" t="s">
        <v>20</v>
      </c>
      <c r="D289" s="29" t="n">
        <v>3</v>
      </c>
      <c r="E289" s="69" t="n">
        <v>20.28</v>
      </c>
      <c r="F289" s="47"/>
      <c r="G289" s="31" t="n">
        <f aca="false">D289*E289</f>
        <v>60.84</v>
      </c>
    </row>
    <row r="290" customFormat="false" ht="15" hidden="false" customHeight="false" outlineLevel="0" collapsed="false">
      <c r="A290" s="63" t="n">
        <v>41</v>
      </c>
      <c r="B290" s="1" t="s">
        <v>279</v>
      </c>
      <c r="C290" s="45" t="s">
        <v>20</v>
      </c>
      <c r="D290" s="29" t="n">
        <v>3</v>
      </c>
      <c r="E290" s="69" t="n">
        <v>4.68</v>
      </c>
      <c r="F290" s="47"/>
      <c r="G290" s="31" t="n">
        <f aca="false">D290*E290</f>
        <v>14.04</v>
      </c>
    </row>
    <row r="291" customFormat="false" ht="15" hidden="false" customHeight="false" outlineLevel="0" collapsed="false">
      <c r="A291" s="63" t="n">
        <v>42</v>
      </c>
      <c r="B291" s="1" t="s">
        <v>280</v>
      </c>
      <c r="C291" s="45" t="s">
        <v>20</v>
      </c>
      <c r="D291" s="29" t="n">
        <v>3</v>
      </c>
      <c r="E291" s="69" t="n">
        <v>10.4</v>
      </c>
      <c r="F291" s="47"/>
      <c r="G291" s="31" t="n">
        <f aca="false">D291*E291</f>
        <v>31.2</v>
      </c>
    </row>
    <row r="292" customFormat="false" ht="15" hidden="false" customHeight="false" outlineLevel="0" collapsed="false">
      <c r="A292" s="63" t="n">
        <v>43</v>
      </c>
      <c r="B292" s="1" t="s">
        <v>281</v>
      </c>
      <c r="C292" s="45" t="s">
        <v>20</v>
      </c>
      <c r="D292" s="29" t="n">
        <v>3</v>
      </c>
      <c r="E292" s="69" t="n">
        <v>4.68</v>
      </c>
      <c r="F292" s="47"/>
      <c r="G292" s="31" t="n">
        <f aca="false">D292*E292</f>
        <v>14.04</v>
      </c>
    </row>
    <row r="293" customFormat="false" ht="15" hidden="false" customHeight="false" outlineLevel="0" collapsed="false">
      <c r="A293" s="63" t="n">
        <v>44</v>
      </c>
      <c r="B293" s="1" t="s">
        <v>282</v>
      </c>
      <c r="C293" s="45" t="s">
        <v>20</v>
      </c>
      <c r="D293" s="29" t="n">
        <v>2</v>
      </c>
      <c r="E293" s="69" t="n">
        <v>19.5</v>
      </c>
      <c r="F293" s="47"/>
      <c r="G293" s="31" t="n">
        <f aca="false">D293*E293</f>
        <v>39</v>
      </c>
    </row>
    <row r="294" customFormat="false" ht="15" hidden="false" customHeight="false" outlineLevel="0" collapsed="false">
      <c r="A294" s="63" t="n">
        <v>45</v>
      </c>
      <c r="B294" s="1" t="s">
        <v>283</v>
      </c>
      <c r="C294" s="45" t="s">
        <v>20</v>
      </c>
      <c r="D294" s="29" t="n">
        <v>6</v>
      </c>
      <c r="E294" s="69" t="n">
        <v>3.9</v>
      </c>
      <c r="F294" s="47"/>
      <c r="G294" s="31" t="n">
        <f aca="false">D294*E294</f>
        <v>23.4</v>
      </c>
    </row>
    <row r="295" customFormat="false" ht="15" hidden="false" customHeight="false" outlineLevel="0" collapsed="false">
      <c r="A295" s="63" t="n">
        <v>46</v>
      </c>
      <c r="B295" s="1" t="s">
        <v>284</v>
      </c>
      <c r="C295" s="45" t="s">
        <v>20</v>
      </c>
      <c r="D295" s="29" t="n">
        <v>5</v>
      </c>
      <c r="E295" s="69" t="n">
        <v>15</v>
      </c>
      <c r="F295" s="47"/>
      <c r="G295" s="31" t="n">
        <f aca="false">D295*E295</f>
        <v>75</v>
      </c>
    </row>
    <row r="296" customFormat="false" ht="15" hidden="false" customHeight="false" outlineLevel="0" collapsed="false">
      <c r="A296" s="63" t="n">
        <v>47</v>
      </c>
      <c r="B296" s="1" t="s">
        <v>285</v>
      </c>
      <c r="C296" s="45" t="s">
        <v>20</v>
      </c>
      <c r="D296" s="29" t="n">
        <v>3</v>
      </c>
      <c r="E296" s="69" t="n">
        <v>17.55</v>
      </c>
      <c r="F296" s="47"/>
      <c r="G296" s="31" t="n">
        <f aca="false">D296*E296</f>
        <v>52.65</v>
      </c>
    </row>
    <row r="297" customFormat="false" ht="15" hidden="false" customHeight="false" outlineLevel="0" collapsed="false">
      <c r="A297" s="63" t="n">
        <v>48</v>
      </c>
      <c r="B297" s="1" t="s">
        <v>286</v>
      </c>
      <c r="C297" s="45" t="s">
        <v>20</v>
      </c>
      <c r="D297" s="29" t="n">
        <v>30</v>
      </c>
      <c r="E297" s="69" t="n">
        <v>1.64</v>
      </c>
      <c r="F297" s="47"/>
      <c r="G297" s="31" t="n">
        <f aca="false">D297*E297</f>
        <v>49.2</v>
      </c>
    </row>
    <row r="298" customFormat="false" ht="15" hidden="false" customHeight="false" outlineLevel="0" collapsed="false">
      <c r="A298" s="63" t="n">
        <v>49</v>
      </c>
      <c r="B298" s="1" t="s">
        <v>287</v>
      </c>
      <c r="C298" s="45" t="s">
        <v>20</v>
      </c>
      <c r="D298" s="29" t="n">
        <v>1</v>
      </c>
      <c r="E298" s="69" t="n">
        <v>3.36</v>
      </c>
      <c r="F298" s="47"/>
      <c r="G298" s="31" t="n">
        <f aca="false">D298*E298</f>
        <v>3.36</v>
      </c>
    </row>
    <row r="299" customFormat="false" ht="15" hidden="false" customHeight="false" outlineLevel="0" collapsed="false">
      <c r="A299" s="63" t="n">
        <v>50</v>
      </c>
      <c r="B299" s="1" t="s">
        <v>288</v>
      </c>
      <c r="C299" s="45" t="s">
        <v>20</v>
      </c>
      <c r="D299" s="29" t="n">
        <v>2</v>
      </c>
      <c r="E299" s="69" t="n">
        <v>16.54</v>
      </c>
      <c r="F299" s="47"/>
      <c r="G299" s="31" t="n">
        <f aca="false">D299*E299</f>
        <v>33.08</v>
      </c>
    </row>
    <row r="300" customFormat="false" ht="15" hidden="false" customHeight="false" outlineLevel="0" collapsed="false">
      <c r="A300" s="63" t="n">
        <v>51</v>
      </c>
      <c r="B300" s="1" t="s">
        <v>289</v>
      </c>
      <c r="C300" s="45" t="s">
        <v>20</v>
      </c>
      <c r="D300" s="29" t="n">
        <v>4</v>
      </c>
      <c r="E300" s="69" t="n">
        <v>2.02</v>
      </c>
      <c r="F300" s="47"/>
      <c r="G300" s="31" t="n">
        <f aca="false">D300*E300</f>
        <v>8.08</v>
      </c>
    </row>
    <row r="301" customFormat="false" ht="15" hidden="false" customHeight="false" outlineLevel="0" collapsed="false">
      <c r="A301" s="63" t="n">
        <v>52</v>
      </c>
      <c r="B301" s="1" t="s">
        <v>290</v>
      </c>
      <c r="C301" s="45" t="s">
        <v>20</v>
      </c>
      <c r="D301" s="29" t="n">
        <v>2</v>
      </c>
      <c r="E301" s="69" t="n">
        <v>7.74</v>
      </c>
      <c r="F301" s="47"/>
      <c r="G301" s="31" t="n">
        <f aca="false">D301*E301</f>
        <v>15.48</v>
      </c>
    </row>
    <row r="302" customFormat="false" ht="15" hidden="false" customHeight="false" outlineLevel="0" collapsed="false">
      <c r="A302" s="63" t="n">
        <v>53</v>
      </c>
      <c r="B302" s="1" t="s">
        <v>291</v>
      </c>
      <c r="C302" s="45" t="s">
        <v>20</v>
      </c>
      <c r="D302" s="29" t="n">
        <v>2</v>
      </c>
      <c r="E302" s="69" t="n">
        <v>4.44</v>
      </c>
      <c r="F302" s="47"/>
      <c r="G302" s="31" t="n">
        <f aca="false">D302*E302</f>
        <v>8.88</v>
      </c>
    </row>
    <row r="303" customFormat="false" ht="15" hidden="false" customHeight="false" outlineLevel="0" collapsed="false">
      <c r="A303" s="63" t="n">
        <v>54</v>
      </c>
      <c r="B303" s="1" t="s">
        <v>292</v>
      </c>
      <c r="C303" s="45" t="s">
        <v>20</v>
      </c>
      <c r="D303" s="29" t="n">
        <v>2</v>
      </c>
      <c r="E303" s="69" t="n">
        <v>2.18</v>
      </c>
      <c r="F303" s="47"/>
      <c r="G303" s="31" t="n">
        <f aca="false">D303*E303</f>
        <v>4.36</v>
      </c>
    </row>
    <row r="304" customFormat="false" ht="15" hidden="false" customHeight="false" outlineLevel="0" collapsed="false">
      <c r="A304" s="63" t="n">
        <v>55</v>
      </c>
      <c r="B304" s="1" t="s">
        <v>293</v>
      </c>
      <c r="C304" s="45" t="s">
        <v>20</v>
      </c>
      <c r="D304" s="29" t="n">
        <v>2</v>
      </c>
      <c r="E304" s="69" t="n">
        <v>17.1</v>
      </c>
      <c r="F304" s="47"/>
      <c r="G304" s="31" t="n">
        <f aca="false">D304*E304</f>
        <v>34.2</v>
      </c>
    </row>
    <row r="305" customFormat="false" ht="15" hidden="false" customHeight="false" outlineLevel="0" collapsed="false">
      <c r="A305" s="63" t="n">
        <v>56</v>
      </c>
      <c r="B305" s="1" t="s">
        <v>294</v>
      </c>
      <c r="C305" s="45" t="s">
        <v>20</v>
      </c>
      <c r="D305" s="29" t="n">
        <v>5</v>
      </c>
      <c r="E305" s="69" t="n">
        <v>1.29</v>
      </c>
      <c r="F305" s="47"/>
      <c r="G305" s="31" t="n">
        <f aca="false">D305*E305</f>
        <v>6.45</v>
      </c>
    </row>
    <row r="306" customFormat="false" ht="15" hidden="false" customHeight="false" outlineLevel="0" collapsed="false">
      <c r="A306" s="63" t="n">
        <v>57</v>
      </c>
      <c r="B306" s="1" t="s">
        <v>295</v>
      </c>
      <c r="C306" s="45" t="s">
        <v>20</v>
      </c>
      <c r="D306" s="29" t="n">
        <v>5</v>
      </c>
      <c r="E306" s="69" t="n">
        <v>1.37</v>
      </c>
      <c r="F306" s="47"/>
      <c r="G306" s="31" t="n">
        <f aca="false">D306*E306</f>
        <v>6.85</v>
      </c>
    </row>
    <row r="307" customFormat="false" ht="15" hidden="false" customHeight="false" outlineLevel="0" collapsed="false">
      <c r="A307" s="63" t="n">
        <v>58</v>
      </c>
      <c r="B307" s="1" t="s">
        <v>296</v>
      </c>
      <c r="C307" s="45" t="s">
        <v>20</v>
      </c>
      <c r="D307" s="29" t="n">
        <v>5</v>
      </c>
      <c r="E307" s="69" t="n">
        <v>1.45</v>
      </c>
      <c r="F307" s="47"/>
      <c r="G307" s="31" t="n">
        <f aca="false">D307*E307</f>
        <v>7.25</v>
      </c>
    </row>
    <row r="308" customFormat="false" ht="15" hidden="false" customHeight="false" outlineLevel="0" collapsed="false">
      <c r="A308" s="63" t="n">
        <v>59</v>
      </c>
      <c r="B308" s="1" t="s">
        <v>297</v>
      </c>
      <c r="C308" s="45" t="s">
        <v>20</v>
      </c>
      <c r="D308" s="29" t="n">
        <v>5</v>
      </c>
      <c r="E308" s="69" t="n">
        <v>1.61</v>
      </c>
      <c r="F308" s="47"/>
      <c r="G308" s="31" t="n">
        <f aca="false">D308*E308</f>
        <v>8.05</v>
      </c>
    </row>
    <row r="309" customFormat="false" ht="15" hidden="false" customHeight="false" outlineLevel="0" collapsed="false">
      <c r="A309" s="63" t="n">
        <v>60</v>
      </c>
      <c r="B309" s="1" t="s">
        <v>298</v>
      </c>
      <c r="C309" s="45" t="s">
        <v>20</v>
      </c>
      <c r="D309" s="29" t="n">
        <v>5</v>
      </c>
      <c r="E309" s="69" t="n">
        <v>1.93</v>
      </c>
      <c r="F309" s="47"/>
      <c r="G309" s="31" t="n">
        <f aca="false">D309*E309</f>
        <v>9.65</v>
      </c>
    </row>
    <row r="310" customFormat="false" ht="15" hidden="false" customHeight="false" outlineLevel="0" collapsed="false">
      <c r="A310" s="63" t="n">
        <v>61</v>
      </c>
      <c r="B310" s="1" t="s">
        <v>299</v>
      </c>
      <c r="C310" s="45" t="s">
        <v>20</v>
      </c>
      <c r="D310" s="29" t="n">
        <v>5</v>
      </c>
      <c r="E310" s="69" t="n">
        <v>3.06</v>
      </c>
      <c r="F310" s="47"/>
      <c r="G310" s="31" t="n">
        <f aca="false">D310*E310</f>
        <v>15.3</v>
      </c>
    </row>
    <row r="311" customFormat="false" ht="15" hidden="false" customHeight="false" outlineLevel="0" collapsed="false">
      <c r="A311" s="63" t="n">
        <v>62</v>
      </c>
      <c r="B311" s="1" t="s">
        <v>300</v>
      </c>
      <c r="C311" s="45" t="s">
        <v>39</v>
      </c>
      <c r="D311" s="29" t="n">
        <v>2</v>
      </c>
      <c r="E311" s="69" t="n">
        <v>15.32</v>
      </c>
      <c r="F311" s="47"/>
      <c r="G311" s="31" t="n">
        <f aca="false">D311*E311</f>
        <v>30.64</v>
      </c>
    </row>
    <row r="312" customFormat="false" ht="15" hidden="false" customHeight="false" outlineLevel="0" collapsed="false">
      <c r="A312" s="63" t="n">
        <v>63</v>
      </c>
      <c r="B312" s="1" t="s">
        <v>209</v>
      </c>
      <c r="C312" s="45" t="s">
        <v>20</v>
      </c>
      <c r="D312" s="29" t="n">
        <v>20</v>
      </c>
      <c r="E312" s="69" t="n">
        <v>2.15</v>
      </c>
      <c r="F312" s="47"/>
      <c r="G312" s="31" t="n">
        <f aca="false">D312*E312</f>
        <v>43</v>
      </c>
    </row>
    <row r="313" customFormat="false" ht="15" hidden="false" customHeight="false" outlineLevel="0" collapsed="false">
      <c r="A313" s="63" t="n">
        <v>64</v>
      </c>
      <c r="B313" s="1" t="s">
        <v>301</v>
      </c>
      <c r="C313" s="45" t="s">
        <v>20</v>
      </c>
      <c r="D313" s="29" t="n">
        <v>5</v>
      </c>
      <c r="E313" s="69" t="n">
        <v>2.42</v>
      </c>
      <c r="F313" s="47"/>
      <c r="G313" s="31" t="n">
        <f aca="false">D313*E313</f>
        <v>12.1</v>
      </c>
    </row>
    <row r="314" customFormat="false" ht="15" hidden="false" customHeight="false" outlineLevel="0" collapsed="false">
      <c r="A314" s="63" t="n">
        <v>65</v>
      </c>
      <c r="B314" s="1" t="s">
        <v>302</v>
      </c>
      <c r="C314" s="45" t="s">
        <v>20</v>
      </c>
      <c r="D314" s="29" t="n">
        <v>10</v>
      </c>
      <c r="E314" s="69" t="n">
        <v>2.41</v>
      </c>
      <c r="F314" s="47"/>
      <c r="G314" s="31" t="n">
        <f aca="false">D314*E314</f>
        <v>24.1</v>
      </c>
    </row>
    <row r="315" customFormat="false" ht="15" hidden="false" customHeight="false" outlineLevel="0" collapsed="false">
      <c r="A315" s="63" t="n">
        <v>66</v>
      </c>
      <c r="B315" s="1" t="s">
        <v>303</v>
      </c>
      <c r="C315" s="45" t="s">
        <v>20</v>
      </c>
      <c r="D315" s="29" t="n">
        <v>2</v>
      </c>
      <c r="E315" s="69" t="n">
        <v>12.01</v>
      </c>
      <c r="F315" s="47"/>
      <c r="G315" s="31" t="n">
        <f aca="false">D315*E315</f>
        <v>24.02</v>
      </c>
    </row>
    <row r="316" customFormat="false" ht="15" hidden="false" customHeight="false" outlineLevel="0" collapsed="false">
      <c r="A316" s="63" t="n">
        <v>67</v>
      </c>
      <c r="B316" s="1" t="s">
        <v>304</v>
      </c>
      <c r="C316" s="45" t="s">
        <v>20</v>
      </c>
      <c r="D316" s="29" t="n">
        <v>2</v>
      </c>
      <c r="E316" s="69" t="n">
        <v>15.72</v>
      </c>
      <c r="F316" s="47"/>
      <c r="G316" s="31" t="n">
        <f aca="false">D316*E316</f>
        <v>31.44</v>
      </c>
    </row>
    <row r="317" customFormat="false" ht="15" hidden="false" customHeight="false" outlineLevel="0" collapsed="false">
      <c r="A317" s="63" t="n">
        <v>68</v>
      </c>
      <c r="B317" s="1" t="s">
        <v>305</v>
      </c>
      <c r="C317" s="45" t="s">
        <v>20</v>
      </c>
      <c r="D317" s="29" t="n">
        <v>5</v>
      </c>
      <c r="E317" s="69" t="n">
        <v>6.04</v>
      </c>
      <c r="F317" s="47"/>
      <c r="G317" s="31" t="n">
        <f aca="false">D317*E317</f>
        <v>30.2</v>
      </c>
    </row>
    <row r="318" customFormat="false" ht="15" hidden="false" customHeight="false" outlineLevel="0" collapsed="false">
      <c r="A318" s="63" t="n">
        <v>69</v>
      </c>
      <c r="B318" s="1" t="s">
        <v>306</v>
      </c>
      <c r="C318" s="45" t="s">
        <v>20</v>
      </c>
      <c r="D318" s="29" t="n">
        <v>1</v>
      </c>
      <c r="E318" s="69" t="n">
        <v>22.42</v>
      </c>
      <c r="F318" s="47"/>
      <c r="G318" s="31" t="n">
        <f aca="false">D318*E318</f>
        <v>22.42</v>
      </c>
    </row>
    <row r="319" customFormat="false" ht="15" hidden="false" customHeight="false" outlineLevel="0" collapsed="false">
      <c r="A319" s="63" t="n">
        <v>70</v>
      </c>
      <c r="B319" s="1" t="s">
        <v>307</v>
      </c>
      <c r="C319" s="45" t="s">
        <v>20</v>
      </c>
      <c r="D319" s="29" t="n">
        <v>2</v>
      </c>
      <c r="E319" s="69" t="n">
        <v>8.47</v>
      </c>
      <c r="F319" s="47"/>
      <c r="G319" s="31" t="n">
        <f aca="false">D319*E319</f>
        <v>16.94</v>
      </c>
    </row>
    <row r="320" customFormat="false" ht="15" hidden="false" customHeight="false" outlineLevel="0" collapsed="false">
      <c r="A320" s="63" t="n">
        <v>71</v>
      </c>
      <c r="B320" s="1" t="s">
        <v>308</v>
      </c>
      <c r="C320" s="45" t="s">
        <v>20</v>
      </c>
      <c r="D320" s="29" t="n">
        <v>2</v>
      </c>
      <c r="E320" s="69" t="n">
        <v>3.63</v>
      </c>
      <c r="F320" s="47"/>
      <c r="G320" s="31" t="n">
        <f aca="false">D320*E320</f>
        <v>7.26</v>
      </c>
    </row>
    <row r="321" customFormat="false" ht="15" hidden="false" customHeight="false" outlineLevel="0" collapsed="false">
      <c r="A321" s="63" t="n">
        <v>72</v>
      </c>
      <c r="B321" s="1" t="s">
        <v>309</v>
      </c>
      <c r="C321" s="45" t="s">
        <v>39</v>
      </c>
      <c r="D321" s="29" t="n">
        <v>1</v>
      </c>
      <c r="E321" s="69" t="n">
        <v>8.63</v>
      </c>
      <c r="F321" s="47"/>
      <c r="G321" s="31" t="n">
        <f aca="false">D321*E321</f>
        <v>8.63</v>
      </c>
    </row>
    <row r="322" customFormat="false" ht="15" hidden="false" customHeight="false" outlineLevel="0" collapsed="false">
      <c r="A322" s="63" t="n">
        <v>73</v>
      </c>
      <c r="B322" s="1" t="s">
        <v>310</v>
      </c>
      <c r="C322" s="45" t="s">
        <v>39</v>
      </c>
      <c r="D322" s="29" t="n">
        <v>2</v>
      </c>
      <c r="E322" s="69" t="n">
        <v>8.47</v>
      </c>
      <c r="F322" s="47"/>
      <c r="G322" s="31" t="n">
        <f aca="false">D322*E322</f>
        <v>16.94</v>
      </c>
    </row>
    <row r="323" customFormat="false" ht="15" hidden="false" customHeight="false" outlineLevel="0" collapsed="false">
      <c r="A323" s="63" t="n">
        <v>74</v>
      </c>
      <c r="B323" s="1" t="s">
        <v>311</v>
      </c>
      <c r="C323" s="45" t="s">
        <v>20</v>
      </c>
      <c r="D323" s="29" t="n">
        <v>2</v>
      </c>
      <c r="E323" s="69" t="n">
        <v>18.54</v>
      </c>
      <c r="F323" s="47"/>
      <c r="G323" s="31" t="n">
        <f aca="false">D323*E323</f>
        <v>37.08</v>
      </c>
    </row>
    <row r="324" customFormat="false" ht="15" hidden="false" customHeight="false" outlineLevel="0" collapsed="false">
      <c r="A324" s="63" t="n">
        <v>75</v>
      </c>
      <c r="B324" s="1" t="s">
        <v>312</v>
      </c>
      <c r="C324" s="45" t="s">
        <v>20</v>
      </c>
      <c r="D324" s="29" t="n">
        <v>2</v>
      </c>
      <c r="E324" s="69" t="n">
        <v>5</v>
      </c>
      <c r="F324" s="47"/>
      <c r="G324" s="31" t="n">
        <f aca="false">D324*E324</f>
        <v>10</v>
      </c>
    </row>
    <row r="325" customFormat="false" ht="15" hidden="false" customHeight="false" outlineLevel="0" collapsed="false">
      <c r="A325" s="63" t="n">
        <v>76</v>
      </c>
      <c r="B325" s="1" t="s">
        <v>313</v>
      </c>
      <c r="C325" s="45" t="s">
        <v>20</v>
      </c>
      <c r="D325" s="29" t="n">
        <v>2</v>
      </c>
      <c r="E325" s="69" t="n">
        <v>3.55</v>
      </c>
      <c r="F325" s="47"/>
      <c r="G325" s="31" t="n">
        <f aca="false">D325*E325</f>
        <v>7.1</v>
      </c>
    </row>
    <row r="326" customFormat="false" ht="15" hidden="false" customHeight="false" outlineLevel="0" collapsed="false">
      <c r="A326" s="63" t="n">
        <v>77</v>
      </c>
      <c r="B326" s="1" t="s">
        <v>314</v>
      </c>
      <c r="C326" s="45" t="s">
        <v>20</v>
      </c>
      <c r="D326" s="29" t="n">
        <v>1</v>
      </c>
      <c r="E326" s="69" t="n">
        <v>8.47</v>
      </c>
      <c r="F326" s="47"/>
      <c r="G326" s="31" t="n">
        <f aca="false">D326*E326</f>
        <v>8.47</v>
      </c>
    </row>
    <row r="327" customFormat="false" ht="15" hidden="false" customHeight="false" outlineLevel="0" collapsed="false">
      <c r="A327" s="63" t="n">
        <v>78</v>
      </c>
      <c r="B327" s="1" t="s">
        <v>315</v>
      </c>
      <c r="C327" s="45" t="s">
        <v>20</v>
      </c>
      <c r="D327" s="29" t="n">
        <v>2</v>
      </c>
      <c r="E327" s="69" t="n">
        <v>3.71</v>
      </c>
      <c r="F327" s="47"/>
      <c r="G327" s="31" t="n">
        <f aca="false">D327*E327</f>
        <v>7.42</v>
      </c>
    </row>
    <row r="328" customFormat="false" ht="15" hidden="false" customHeight="false" outlineLevel="0" collapsed="false">
      <c r="A328" s="63" t="n">
        <v>79</v>
      </c>
      <c r="B328" s="1" t="s">
        <v>316</v>
      </c>
      <c r="C328" s="45" t="s">
        <v>20</v>
      </c>
      <c r="D328" s="29" t="n">
        <v>1</v>
      </c>
      <c r="E328" s="69" t="n">
        <v>22.58</v>
      </c>
      <c r="F328" s="47"/>
      <c r="G328" s="31" t="n">
        <f aca="false">D328*E328</f>
        <v>22.58</v>
      </c>
    </row>
    <row r="329" customFormat="false" ht="15" hidden="false" customHeight="false" outlineLevel="0" collapsed="false">
      <c r="A329" s="63" t="n">
        <v>80</v>
      </c>
      <c r="B329" s="1" t="s">
        <v>317</v>
      </c>
      <c r="C329" s="45" t="s">
        <v>20</v>
      </c>
      <c r="D329" s="29" t="n">
        <v>1</v>
      </c>
      <c r="E329" s="69" t="n">
        <v>6.29</v>
      </c>
      <c r="F329" s="47"/>
      <c r="G329" s="31" t="n">
        <f aca="false">D329*E329</f>
        <v>6.29</v>
      </c>
    </row>
    <row r="330" customFormat="false" ht="15" hidden="false" customHeight="false" outlineLevel="0" collapsed="false">
      <c r="A330" s="63" t="n">
        <v>81</v>
      </c>
      <c r="B330" s="1" t="s">
        <v>318</v>
      </c>
      <c r="C330" s="45" t="s">
        <v>20</v>
      </c>
      <c r="D330" s="29" t="n">
        <v>1</v>
      </c>
      <c r="E330" s="69" t="n">
        <v>12.66</v>
      </c>
      <c r="F330" s="47"/>
      <c r="G330" s="31" t="n">
        <f aca="false">D330*E330</f>
        <v>12.66</v>
      </c>
    </row>
    <row r="331" customFormat="false" ht="15" hidden="false" customHeight="false" outlineLevel="0" collapsed="false">
      <c r="A331" s="63" t="n">
        <v>82</v>
      </c>
      <c r="B331" s="1" t="s">
        <v>319</v>
      </c>
      <c r="C331" s="45" t="s">
        <v>20</v>
      </c>
      <c r="D331" s="29" t="n">
        <v>1</v>
      </c>
      <c r="E331" s="69" t="n">
        <v>76.61</v>
      </c>
      <c r="F331" s="47"/>
      <c r="G331" s="31" t="n">
        <f aca="false">D331*E331</f>
        <v>76.61</v>
      </c>
    </row>
    <row r="332" customFormat="false" ht="15" hidden="false" customHeight="false" outlineLevel="0" collapsed="false">
      <c r="A332" s="63" t="n">
        <v>83</v>
      </c>
      <c r="B332" s="1" t="s">
        <v>320</v>
      </c>
      <c r="C332" s="45" t="s">
        <v>20</v>
      </c>
      <c r="D332" s="29" t="n">
        <v>5</v>
      </c>
      <c r="E332" s="69" t="n">
        <v>6.37</v>
      </c>
      <c r="F332" s="47"/>
      <c r="G332" s="31" t="n">
        <f aca="false">D332*E332</f>
        <v>31.85</v>
      </c>
    </row>
    <row r="333" customFormat="false" ht="15" hidden="false" customHeight="false" outlineLevel="0" collapsed="false">
      <c r="A333" s="63" t="n">
        <v>84</v>
      </c>
      <c r="B333" s="1" t="s">
        <v>321</v>
      </c>
      <c r="C333" s="45" t="s">
        <v>20</v>
      </c>
      <c r="D333" s="29" t="n">
        <v>10</v>
      </c>
      <c r="E333" s="69" t="n">
        <v>12.9</v>
      </c>
      <c r="F333" s="47"/>
      <c r="G333" s="31" t="n">
        <f aca="false">D333*E333</f>
        <v>129</v>
      </c>
    </row>
    <row r="334" customFormat="false" ht="15" hidden="false" customHeight="false" outlineLevel="0" collapsed="false">
      <c r="A334" s="63" t="n">
        <v>85</v>
      </c>
      <c r="B334" s="1" t="s">
        <v>220</v>
      </c>
      <c r="C334" s="45" t="s">
        <v>20</v>
      </c>
      <c r="D334" s="29" t="n">
        <v>230</v>
      </c>
      <c r="E334" s="69" t="n">
        <v>3</v>
      </c>
      <c r="F334" s="47"/>
      <c r="G334" s="31" t="n">
        <f aca="false">D334*E334</f>
        <v>690</v>
      </c>
    </row>
    <row r="335" customFormat="false" ht="15" hidden="false" customHeight="false" outlineLevel="0" collapsed="false">
      <c r="A335" s="63" t="n">
        <v>86</v>
      </c>
      <c r="B335" s="1" t="s">
        <v>322</v>
      </c>
      <c r="C335" s="45" t="s">
        <v>20</v>
      </c>
      <c r="D335" s="29" t="n">
        <v>1</v>
      </c>
      <c r="E335" s="69" t="n">
        <v>7.79</v>
      </c>
      <c r="F335" s="47"/>
      <c r="G335" s="31" t="n">
        <v>7.79</v>
      </c>
    </row>
    <row r="336" customFormat="false" ht="15" hidden="false" customHeight="false" outlineLevel="0" collapsed="false">
      <c r="A336" s="63" t="n">
        <v>87</v>
      </c>
      <c r="B336" s="1" t="s">
        <v>323</v>
      </c>
      <c r="C336" s="45" t="s">
        <v>20</v>
      </c>
      <c r="D336" s="29" t="n">
        <v>1</v>
      </c>
      <c r="E336" s="69" t="n">
        <v>2.73</v>
      </c>
      <c r="F336" s="47"/>
      <c r="G336" s="31" t="n">
        <v>2.73</v>
      </c>
    </row>
    <row r="337" customFormat="false" ht="15" hidden="false" customHeight="false" outlineLevel="0" collapsed="false">
      <c r="A337" s="63" t="n">
        <v>88</v>
      </c>
      <c r="B337" s="1" t="s">
        <v>324</v>
      </c>
      <c r="C337" s="45" t="s">
        <v>20</v>
      </c>
      <c r="D337" s="29" t="n">
        <v>1</v>
      </c>
      <c r="E337" s="69" t="n">
        <v>2.26</v>
      </c>
      <c r="F337" s="47"/>
      <c r="G337" s="31" t="n">
        <v>2.26</v>
      </c>
    </row>
    <row r="338" customFormat="false" ht="15" hidden="false" customHeight="false" outlineLevel="0" collapsed="false">
      <c r="A338" s="63" t="n">
        <v>89</v>
      </c>
      <c r="B338" s="1" t="s">
        <v>325</v>
      </c>
      <c r="C338" s="45" t="s">
        <v>20</v>
      </c>
      <c r="D338" s="29" t="n">
        <v>1</v>
      </c>
      <c r="E338" s="69" t="n">
        <v>7.44</v>
      </c>
      <c r="F338" s="47"/>
      <c r="G338" s="31" t="n">
        <v>7.44</v>
      </c>
    </row>
    <row r="339" customFormat="false" ht="15" hidden="false" customHeight="false" outlineLevel="0" collapsed="false">
      <c r="A339" s="63" t="n">
        <v>90</v>
      </c>
      <c r="B339" s="1" t="s">
        <v>326</v>
      </c>
      <c r="C339" s="45" t="s">
        <v>20</v>
      </c>
      <c r="D339" s="29" t="n">
        <v>1</v>
      </c>
      <c r="E339" s="69" t="n">
        <v>1.69</v>
      </c>
      <c r="F339" s="47"/>
      <c r="G339" s="31" t="n">
        <v>1.69</v>
      </c>
    </row>
    <row r="340" customFormat="false" ht="15" hidden="false" customHeight="false" outlineLevel="0" collapsed="false">
      <c r="A340" s="63" t="n">
        <v>91</v>
      </c>
      <c r="B340" s="1" t="s">
        <v>327</v>
      </c>
      <c r="C340" s="45" t="s">
        <v>20</v>
      </c>
      <c r="D340" s="29" t="n">
        <v>1</v>
      </c>
      <c r="E340" s="69" t="n">
        <v>4.71</v>
      </c>
      <c r="F340" s="47"/>
      <c r="G340" s="31" t="n">
        <v>4.71</v>
      </c>
    </row>
    <row r="341" customFormat="false" ht="15" hidden="false" customHeight="false" outlineLevel="0" collapsed="false">
      <c r="A341" s="63" t="n">
        <v>92</v>
      </c>
      <c r="B341" s="1" t="s">
        <v>328</v>
      </c>
      <c r="C341" s="45" t="s">
        <v>20</v>
      </c>
      <c r="D341" s="29" t="n">
        <v>1</v>
      </c>
      <c r="E341" s="69" t="n">
        <v>4.05</v>
      </c>
      <c r="F341" s="47"/>
      <c r="G341" s="31" t="n">
        <v>4.05</v>
      </c>
    </row>
    <row r="342" customFormat="false" ht="15" hidden="false" customHeight="false" outlineLevel="0" collapsed="false">
      <c r="A342" s="63" t="n">
        <v>93</v>
      </c>
      <c r="B342" s="1" t="s">
        <v>329</v>
      </c>
      <c r="C342" s="45" t="s">
        <v>20</v>
      </c>
      <c r="D342" s="29" t="n">
        <v>1</v>
      </c>
      <c r="E342" s="69" t="n">
        <v>1.69</v>
      </c>
      <c r="F342" s="47"/>
      <c r="G342" s="31" t="n">
        <v>1.69</v>
      </c>
    </row>
    <row r="343" customFormat="false" ht="15" hidden="false" customHeight="false" outlineLevel="0" collapsed="false">
      <c r="A343" s="63" t="n">
        <v>94</v>
      </c>
      <c r="B343" s="1" t="s">
        <v>330</v>
      </c>
      <c r="C343" s="45" t="s">
        <v>20</v>
      </c>
      <c r="D343" s="29" t="n">
        <v>1</v>
      </c>
      <c r="E343" s="69" t="n">
        <v>1.69</v>
      </c>
      <c r="F343" s="47"/>
      <c r="G343" s="31" t="n">
        <v>1.69</v>
      </c>
    </row>
    <row r="344" customFormat="false" ht="15" hidden="false" customHeight="false" outlineLevel="0" collapsed="false">
      <c r="A344" s="63" t="n">
        <v>95</v>
      </c>
      <c r="B344" s="1" t="s">
        <v>331</v>
      </c>
      <c r="C344" s="45" t="s">
        <v>20</v>
      </c>
      <c r="D344" s="29" t="n">
        <v>1</v>
      </c>
      <c r="E344" s="69" t="n">
        <v>4.99</v>
      </c>
      <c r="F344" s="47"/>
      <c r="G344" s="31" t="n">
        <v>4.99</v>
      </c>
    </row>
    <row r="345" customFormat="false" ht="15" hidden="false" customHeight="false" outlineLevel="0" collapsed="false">
      <c r="A345" s="63" t="n">
        <v>96</v>
      </c>
      <c r="B345" s="1" t="s">
        <v>332</v>
      </c>
      <c r="C345" s="45" t="s">
        <v>20</v>
      </c>
      <c r="D345" s="29" t="n">
        <v>5</v>
      </c>
      <c r="E345" s="69" t="n">
        <v>0.79</v>
      </c>
      <c r="F345" s="47"/>
      <c r="G345" s="31" t="n">
        <v>3.95</v>
      </c>
    </row>
    <row r="346" customFormat="false" ht="15" hidden="false" customHeight="false" outlineLevel="0" collapsed="false">
      <c r="A346" s="63" t="n">
        <v>97</v>
      </c>
      <c r="B346" s="1" t="s">
        <v>333</v>
      </c>
      <c r="C346" s="45" t="s">
        <v>20</v>
      </c>
      <c r="D346" s="29" t="n">
        <v>1</v>
      </c>
      <c r="E346" s="69" t="n">
        <v>6</v>
      </c>
      <c r="F346" s="47"/>
      <c r="G346" s="31" t="n">
        <v>6</v>
      </c>
    </row>
    <row r="347" customFormat="false" ht="15" hidden="false" customHeight="false" outlineLevel="0" collapsed="false">
      <c r="A347" s="63" t="n">
        <v>98</v>
      </c>
      <c r="B347" s="1" t="s">
        <v>334</v>
      </c>
      <c r="C347" s="45" t="s">
        <v>20</v>
      </c>
      <c r="D347" s="29" t="n">
        <v>3</v>
      </c>
      <c r="E347" s="69" t="n">
        <v>10.36</v>
      </c>
      <c r="F347" s="47"/>
      <c r="G347" s="31" t="n">
        <v>31.08</v>
      </c>
    </row>
    <row r="348" customFormat="false" ht="15" hidden="false" customHeight="false" outlineLevel="0" collapsed="false">
      <c r="A348" s="63" t="n">
        <v>99</v>
      </c>
      <c r="B348" s="1" t="s">
        <v>335</v>
      </c>
      <c r="C348" s="45" t="s">
        <v>20</v>
      </c>
      <c r="D348" s="29" t="n">
        <v>3</v>
      </c>
      <c r="E348" s="69" t="n">
        <v>2.91</v>
      </c>
      <c r="F348" s="47"/>
      <c r="G348" s="31" t="n">
        <v>8.73</v>
      </c>
    </row>
    <row r="349" customFormat="false" ht="15" hidden="false" customHeight="false" outlineLevel="0" collapsed="false">
      <c r="A349" s="63" t="n">
        <v>100</v>
      </c>
      <c r="B349" s="1" t="s">
        <v>336</v>
      </c>
      <c r="C349" s="45" t="s">
        <v>20</v>
      </c>
      <c r="D349" s="29" t="n">
        <v>6</v>
      </c>
      <c r="E349" s="69" t="n">
        <v>2.73</v>
      </c>
      <c r="F349" s="47"/>
      <c r="G349" s="31" t="n">
        <v>16.38</v>
      </c>
    </row>
    <row r="350" customFormat="false" ht="15" hidden="false" customHeight="false" outlineLevel="0" collapsed="false">
      <c r="A350" s="63"/>
      <c r="B350" s="1"/>
      <c r="C350" s="45"/>
      <c r="D350" s="29"/>
      <c r="E350" s="69"/>
      <c r="F350" s="47"/>
      <c r="G350" s="31"/>
    </row>
    <row r="351" customFormat="false" ht="14.25" hidden="false" customHeight="false" outlineLevel="0" collapsed="false">
      <c r="A351" s="63"/>
      <c r="B351" s="1"/>
      <c r="C351" s="45"/>
      <c r="D351" s="65"/>
      <c r="E351" s="46"/>
      <c r="F351" s="47"/>
      <c r="G351" s="26"/>
    </row>
    <row r="352" customFormat="false" ht="15" hidden="false" customHeight="false" outlineLevel="0" collapsed="false">
      <c r="A352" s="63"/>
      <c r="B352" s="59" t="s">
        <v>337</v>
      </c>
      <c r="C352" s="60"/>
      <c r="D352" s="51"/>
      <c r="E352" s="61"/>
      <c r="F352" s="62"/>
      <c r="G352" s="54" t="n">
        <f aca="false">SUM(G250:G349)</f>
        <v>3224.92</v>
      </c>
    </row>
    <row r="353" customFormat="false" ht="15" hidden="false" customHeight="false" outlineLevel="0" collapsed="false">
      <c r="A353" s="63"/>
      <c r="B353" s="59" t="s">
        <v>137</v>
      </c>
      <c r="C353" s="60"/>
      <c r="D353" s="51"/>
      <c r="E353" s="61"/>
      <c r="F353" s="62"/>
      <c r="G353" s="54" t="n">
        <f aca="false">0.24*G352</f>
        <v>773.9808</v>
      </c>
    </row>
    <row r="354" customFormat="false" ht="15" hidden="false" customHeight="false" outlineLevel="0" collapsed="false">
      <c r="A354" s="63"/>
      <c r="B354" s="59" t="s">
        <v>338</v>
      </c>
      <c r="C354" s="60"/>
      <c r="D354" s="51"/>
      <c r="E354" s="61"/>
      <c r="F354" s="62"/>
      <c r="G354" s="54" t="n">
        <f aca="false">SUM(G352:G353)</f>
        <v>3998.9008</v>
      </c>
    </row>
    <row r="355" customFormat="false" ht="15" hidden="false" customHeight="false" outlineLevel="0" collapsed="false">
      <c r="A355" s="63"/>
      <c r="B355" s="1"/>
      <c r="C355" s="45"/>
      <c r="D355" s="65"/>
      <c r="E355" s="46"/>
      <c r="F355" s="47"/>
      <c r="G355" s="31"/>
    </row>
    <row r="356" customFormat="false" ht="25.5" hidden="false" customHeight="false" outlineLevel="0" collapsed="false">
      <c r="A356" s="63"/>
      <c r="B356" s="1" t="s">
        <v>339</v>
      </c>
      <c r="C356" s="45"/>
      <c r="D356" s="29"/>
      <c r="E356" s="46"/>
      <c r="F356" s="47"/>
      <c r="G356" s="26"/>
    </row>
    <row r="357" customFormat="false" ht="14.25" hidden="false" customHeight="false" outlineLevel="0" collapsed="false">
      <c r="A357" s="23" t="n">
        <v>1</v>
      </c>
      <c r="B357" s="28" t="s">
        <v>340</v>
      </c>
      <c r="C357" s="25" t="s">
        <v>20</v>
      </c>
      <c r="D357" s="29" t="n">
        <v>100</v>
      </c>
      <c r="E357" s="69" t="n">
        <v>1</v>
      </c>
      <c r="F357" s="69"/>
      <c r="G357" s="26" t="n">
        <f aca="false">D357*E357</f>
        <v>100</v>
      </c>
    </row>
    <row r="358" customFormat="false" ht="14.25" hidden="false" customHeight="false" outlineLevel="0" collapsed="false">
      <c r="A358" s="23" t="n">
        <v>2</v>
      </c>
      <c r="B358" s="28" t="s">
        <v>341</v>
      </c>
      <c r="C358" s="25" t="s">
        <v>20</v>
      </c>
      <c r="D358" s="29" t="n">
        <v>100</v>
      </c>
      <c r="E358" s="69" t="n">
        <v>1.9</v>
      </c>
      <c r="F358" s="69"/>
      <c r="G358" s="26" t="n">
        <f aca="false">D358*E358</f>
        <v>190</v>
      </c>
    </row>
    <row r="359" customFormat="false" ht="14.25" hidden="false" customHeight="false" outlineLevel="0" collapsed="false">
      <c r="A359" s="71" t="n">
        <v>3</v>
      </c>
      <c r="B359" s="28" t="s">
        <v>342</v>
      </c>
      <c r="C359" s="45" t="s">
        <v>20</v>
      </c>
      <c r="D359" s="29" t="n">
        <v>100</v>
      </c>
      <c r="E359" s="69" t="n">
        <v>1.9</v>
      </c>
      <c r="F359" s="69"/>
      <c r="G359" s="26" t="n">
        <f aca="false">D359*E359</f>
        <v>190</v>
      </c>
    </row>
    <row r="360" customFormat="false" ht="15" hidden="false" customHeight="false" outlineLevel="0" collapsed="false">
      <c r="A360" s="71" t="n">
        <v>4</v>
      </c>
      <c r="B360" s="28" t="s">
        <v>79</v>
      </c>
      <c r="C360" s="25" t="s">
        <v>20</v>
      </c>
      <c r="D360" s="29" t="n">
        <v>100</v>
      </c>
      <c r="E360" s="69" t="n">
        <v>0.2</v>
      </c>
      <c r="F360" s="69"/>
      <c r="G360" s="31" t="n">
        <f aca="false">D360*E360</f>
        <v>20</v>
      </c>
    </row>
    <row r="361" customFormat="false" ht="15" hidden="false" customHeight="false" outlineLevel="0" collapsed="false">
      <c r="A361" s="71" t="n">
        <v>5</v>
      </c>
      <c r="B361" s="28" t="s">
        <v>19</v>
      </c>
      <c r="C361" s="25" t="s">
        <v>20</v>
      </c>
      <c r="D361" s="29" t="n">
        <v>100</v>
      </c>
      <c r="E361" s="69" t="n">
        <v>0.3</v>
      </c>
      <c r="F361" s="69"/>
      <c r="G361" s="31" t="n">
        <f aca="false">D361*E361</f>
        <v>30</v>
      </c>
    </row>
    <row r="362" customFormat="false" ht="14.25" hidden="false" customHeight="false" outlineLevel="0" collapsed="false">
      <c r="A362" s="71" t="n">
        <v>6</v>
      </c>
      <c r="B362" s="41" t="s">
        <v>343</v>
      </c>
      <c r="C362" s="45" t="s">
        <v>20</v>
      </c>
      <c r="D362" s="29" t="n">
        <v>100</v>
      </c>
      <c r="E362" s="69" t="n">
        <v>1.4</v>
      </c>
      <c r="F362" s="69"/>
      <c r="G362" s="26" t="n">
        <f aca="false">D362*E362</f>
        <v>140</v>
      </c>
    </row>
    <row r="363" customFormat="false" ht="14.25" hidden="false" customHeight="false" outlineLevel="0" collapsed="false">
      <c r="A363" s="71" t="n">
        <v>7</v>
      </c>
      <c r="B363" s="41" t="s">
        <v>344</v>
      </c>
      <c r="C363" s="45" t="s">
        <v>20</v>
      </c>
      <c r="D363" s="29" t="n">
        <v>400</v>
      </c>
      <c r="E363" s="69" t="n">
        <v>0.6</v>
      </c>
      <c r="F363" s="69"/>
      <c r="G363" s="26" t="n">
        <f aca="false">D363*E363</f>
        <v>240</v>
      </c>
    </row>
    <row r="364" customFormat="false" ht="15" hidden="false" customHeight="false" outlineLevel="0" collapsed="false">
      <c r="A364" s="71" t="n">
        <v>8</v>
      </c>
      <c r="B364" s="28" t="s">
        <v>67</v>
      </c>
      <c r="C364" s="25" t="s">
        <v>20</v>
      </c>
      <c r="D364" s="29" t="n">
        <v>200</v>
      </c>
      <c r="E364" s="69" t="n">
        <v>0.35</v>
      </c>
      <c r="F364" s="69"/>
      <c r="G364" s="31" t="n">
        <f aca="false">D364*E364</f>
        <v>70</v>
      </c>
    </row>
    <row r="365" customFormat="false" ht="15" hidden="false" customHeight="false" outlineLevel="0" collapsed="false">
      <c r="A365" s="72" t="n">
        <v>9</v>
      </c>
      <c r="B365" s="33" t="s">
        <v>345</v>
      </c>
      <c r="C365" s="25" t="s">
        <v>20</v>
      </c>
      <c r="D365" s="29" t="n">
        <v>100</v>
      </c>
      <c r="E365" s="69" t="n">
        <v>2.2</v>
      </c>
      <c r="F365" s="69"/>
      <c r="G365" s="31" t="n">
        <f aca="false">D365*E365</f>
        <v>220</v>
      </c>
    </row>
    <row r="366" customFormat="false" ht="15" hidden="false" customHeight="false" outlineLevel="0" collapsed="false">
      <c r="A366" s="73"/>
      <c r="B366" s="74"/>
      <c r="C366" s="25"/>
      <c r="D366" s="25"/>
      <c r="E366" s="69"/>
      <c r="F366" s="69"/>
      <c r="G366" s="31"/>
    </row>
    <row r="367" customFormat="false" ht="15" hidden="false" customHeight="false" outlineLevel="0" collapsed="false">
      <c r="A367" s="73"/>
      <c r="B367" s="59" t="s">
        <v>346</v>
      </c>
      <c r="C367" s="60"/>
      <c r="D367" s="51"/>
      <c r="E367" s="61"/>
      <c r="F367" s="62"/>
      <c r="G367" s="54" t="n">
        <f aca="false">SUM(G357:G365)</f>
        <v>1200</v>
      </c>
    </row>
    <row r="368" customFormat="false" ht="15" hidden="false" customHeight="false" outlineLevel="0" collapsed="false">
      <c r="A368" s="73"/>
      <c r="B368" s="59" t="s">
        <v>137</v>
      </c>
      <c r="C368" s="60"/>
      <c r="D368" s="51"/>
      <c r="E368" s="61"/>
      <c r="F368" s="62"/>
      <c r="G368" s="54" t="n">
        <f aca="false">0.24*G367</f>
        <v>288</v>
      </c>
    </row>
    <row r="369" customFormat="false" ht="15" hidden="false" customHeight="false" outlineLevel="0" collapsed="false">
      <c r="A369" s="73"/>
      <c r="B369" s="59" t="s">
        <v>347</v>
      </c>
      <c r="C369" s="60"/>
      <c r="D369" s="51"/>
      <c r="E369" s="61"/>
      <c r="F369" s="62"/>
      <c r="G369" s="54" t="n">
        <f aca="false">SUM(G367:G368)</f>
        <v>1488</v>
      </c>
    </row>
    <row r="370" customFormat="false" ht="15" hidden="false" customHeight="false" outlineLevel="0" collapsed="false">
      <c r="A370" s="73"/>
      <c r="B370" s="59"/>
      <c r="C370" s="60"/>
      <c r="D370" s="51"/>
      <c r="E370" s="61"/>
      <c r="F370" s="62"/>
      <c r="G370" s="54"/>
    </row>
    <row r="371" customFormat="false" ht="15" hidden="false" customHeight="false" outlineLevel="0" collapsed="false">
      <c r="A371" s="73"/>
      <c r="B371" s="59"/>
      <c r="C371" s="60"/>
      <c r="D371" s="51"/>
      <c r="E371" s="61"/>
      <c r="F371" s="62"/>
      <c r="G371" s="54"/>
    </row>
    <row r="372" customFormat="false" ht="57.8" hidden="false" customHeight="true" outlineLevel="0" collapsed="false">
      <c r="A372" s="73"/>
      <c r="B372" s="75" t="s">
        <v>348</v>
      </c>
      <c r="C372" s="76"/>
      <c r="D372" s="77"/>
      <c r="E372" s="78"/>
      <c r="F372" s="79"/>
      <c r="G372" s="80"/>
    </row>
    <row r="373" customFormat="false" ht="15" hidden="false" customHeight="false" outlineLevel="0" collapsed="false">
      <c r="A373" s="73"/>
      <c r="B373" s="81" t="s">
        <v>349</v>
      </c>
      <c r="C373" s="82" t="s">
        <v>20</v>
      </c>
      <c r="D373" s="83" t="n">
        <v>2</v>
      </c>
      <c r="E373" s="84" t="n">
        <v>24</v>
      </c>
      <c r="F373" s="79"/>
      <c r="G373" s="85" t="n">
        <v>48</v>
      </c>
    </row>
    <row r="374" customFormat="false" ht="15" hidden="false" customHeight="false" outlineLevel="0" collapsed="false">
      <c r="A374" s="73"/>
      <c r="B374" s="81" t="s">
        <v>350</v>
      </c>
      <c r="C374" s="82" t="s">
        <v>20</v>
      </c>
      <c r="D374" s="86" t="n">
        <v>2</v>
      </c>
      <c r="E374" s="84" t="n">
        <v>27</v>
      </c>
      <c r="F374" s="79"/>
      <c r="G374" s="85" t="n">
        <v>54</v>
      </c>
    </row>
    <row r="375" customFormat="false" ht="15" hidden="false" customHeight="false" outlineLevel="0" collapsed="false">
      <c r="A375" s="73"/>
      <c r="B375" s="81" t="s">
        <v>351</v>
      </c>
      <c r="C375" s="82" t="s">
        <v>20</v>
      </c>
      <c r="D375" s="86" t="n">
        <v>2</v>
      </c>
      <c r="E375" s="84" t="n">
        <v>21</v>
      </c>
      <c r="F375" s="79"/>
      <c r="G375" s="85" t="n">
        <v>42</v>
      </c>
    </row>
    <row r="376" customFormat="false" ht="15" hidden="false" customHeight="false" outlineLevel="0" collapsed="false">
      <c r="A376" s="73"/>
      <c r="B376" s="81" t="s">
        <v>352</v>
      </c>
      <c r="C376" s="82" t="s">
        <v>20</v>
      </c>
      <c r="D376" s="86" t="n">
        <v>10</v>
      </c>
      <c r="E376" s="84" t="n">
        <v>76</v>
      </c>
      <c r="F376" s="79"/>
      <c r="G376" s="85" t="n">
        <v>760</v>
      </c>
    </row>
    <row r="377" customFormat="false" ht="15" hidden="false" customHeight="false" outlineLevel="0" collapsed="false">
      <c r="A377" s="73"/>
      <c r="B377" s="81" t="s">
        <v>353</v>
      </c>
      <c r="C377" s="82" t="s">
        <v>20</v>
      </c>
      <c r="D377" s="86" t="n">
        <v>5</v>
      </c>
      <c r="E377" s="84" t="n">
        <v>47</v>
      </c>
      <c r="F377" s="79"/>
      <c r="G377" s="87" t="n">
        <v>235</v>
      </c>
    </row>
    <row r="378" customFormat="false" ht="15" hidden="false" customHeight="false" outlineLevel="0" collapsed="false">
      <c r="A378" s="73"/>
      <c r="B378" s="81" t="s">
        <v>354</v>
      </c>
      <c r="C378" s="82" t="s">
        <v>20</v>
      </c>
      <c r="D378" s="86" t="n">
        <v>6</v>
      </c>
      <c r="E378" s="84" t="n">
        <v>47</v>
      </c>
      <c r="F378" s="79"/>
      <c r="G378" s="87" t="n">
        <v>282</v>
      </c>
    </row>
    <row r="379" customFormat="false" ht="15" hidden="false" customHeight="false" outlineLevel="0" collapsed="false">
      <c r="A379" s="73"/>
      <c r="B379" s="88" t="s">
        <v>355</v>
      </c>
      <c r="C379" s="82" t="s">
        <v>20</v>
      </c>
      <c r="D379" s="86" t="n">
        <v>30</v>
      </c>
      <c r="E379" s="84" t="n">
        <v>48</v>
      </c>
      <c r="F379" s="79"/>
      <c r="G379" s="87" t="s">
        <v>356</v>
      </c>
    </row>
    <row r="380" customFormat="false" ht="15" hidden="false" customHeight="false" outlineLevel="0" collapsed="false">
      <c r="A380" s="73"/>
      <c r="B380" s="81" t="s">
        <v>357</v>
      </c>
      <c r="C380" s="82" t="s">
        <v>20</v>
      </c>
      <c r="D380" s="86" t="n">
        <v>40</v>
      </c>
      <c r="E380" s="84" t="n">
        <v>48</v>
      </c>
      <c r="F380" s="79"/>
      <c r="G380" s="85" t="n">
        <v>1920</v>
      </c>
    </row>
    <row r="381" customFormat="false" ht="15" hidden="false" customHeight="false" outlineLevel="0" collapsed="false">
      <c r="A381" s="73"/>
      <c r="B381" s="81" t="s">
        <v>358</v>
      </c>
      <c r="C381" s="82" t="s">
        <v>20</v>
      </c>
      <c r="D381" s="86" t="n">
        <v>30</v>
      </c>
      <c r="E381" s="84" t="n">
        <v>63</v>
      </c>
      <c r="F381" s="79"/>
      <c r="G381" s="85" t="n">
        <v>1890</v>
      </c>
    </row>
    <row r="382" customFormat="false" ht="15" hidden="false" customHeight="false" outlineLevel="0" collapsed="false">
      <c r="A382" s="73"/>
      <c r="B382" s="81" t="s">
        <v>359</v>
      </c>
      <c r="C382" s="82" t="s">
        <v>20</v>
      </c>
      <c r="D382" s="86" t="n">
        <v>2</v>
      </c>
      <c r="E382" s="84" t="n">
        <v>28</v>
      </c>
      <c r="F382" s="79"/>
      <c r="G382" s="85" t="n">
        <v>56</v>
      </c>
    </row>
    <row r="383" customFormat="false" ht="15" hidden="false" customHeight="false" outlineLevel="0" collapsed="false">
      <c r="A383" s="73"/>
      <c r="B383" s="89" t="s">
        <v>360</v>
      </c>
      <c r="C383" s="82" t="s">
        <v>20</v>
      </c>
      <c r="D383" s="86" t="n">
        <v>3</v>
      </c>
      <c r="E383" s="84" t="n">
        <v>52</v>
      </c>
      <c r="F383" s="79"/>
      <c r="G383" s="85" t="n">
        <v>156</v>
      </c>
    </row>
    <row r="384" customFormat="false" ht="15" hidden="false" customHeight="false" outlineLevel="0" collapsed="false">
      <c r="A384" s="73"/>
      <c r="B384" s="81" t="s">
        <v>361</v>
      </c>
      <c r="C384" s="82" t="s">
        <v>20</v>
      </c>
      <c r="D384" s="86" t="n">
        <v>4</v>
      </c>
      <c r="E384" s="84" t="n">
        <v>14</v>
      </c>
      <c r="F384" s="79"/>
      <c r="G384" s="85" t="n">
        <v>56</v>
      </c>
    </row>
    <row r="385" customFormat="false" ht="15" hidden="false" customHeight="false" outlineLevel="0" collapsed="false">
      <c r="A385" s="73"/>
      <c r="B385" s="90" t="s">
        <v>362</v>
      </c>
      <c r="C385" s="82" t="s">
        <v>20</v>
      </c>
      <c r="D385" s="86" t="n">
        <v>9</v>
      </c>
      <c r="E385" s="84" t="n">
        <v>16</v>
      </c>
      <c r="F385" s="79"/>
      <c r="G385" s="85" t="n">
        <v>144</v>
      </c>
    </row>
    <row r="386" customFormat="false" ht="15" hidden="false" customHeight="false" outlineLevel="0" collapsed="false">
      <c r="A386" s="73"/>
      <c r="B386" s="81" t="s">
        <v>363</v>
      </c>
      <c r="C386" s="82" t="s">
        <v>20</v>
      </c>
      <c r="D386" s="86" t="n">
        <v>1</v>
      </c>
      <c r="E386" s="84" t="n">
        <v>65</v>
      </c>
      <c r="F386" s="79"/>
      <c r="G386" s="85" t="n">
        <v>65</v>
      </c>
    </row>
    <row r="387" customFormat="false" ht="15" hidden="false" customHeight="false" outlineLevel="0" collapsed="false">
      <c r="A387" s="73"/>
      <c r="B387" s="81" t="s">
        <v>364</v>
      </c>
      <c r="C387" s="82" t="s">
        <v>20</v>
      </c>
      <c r="D387" s="86" t="n">
        <v>1</v>
      </c>
      <c r="E387" s="84" t="n">
        <v>65</v>
      </c>
      <c r="F387" s="79"/>
      <c r="G387" s="85" t="n">
        <v>65</v>
      </c>
    </row>
    <row r="388" customFormat="false" ht="15" hidden="false" customHeight="false" outlineLevel="0" collapsed="false">
      <c r="A388" s="73"/>
      <c r="B388" s="81" t="s">
        <v>365</v>
      </c>
      <c r="C388" s="82" t="s">
        <v>20</v>
      </c>
      <c r="D388" s="86" t="n">
        <v>2</v>
      </c>
      <c r="E388" s="84" t="n">
        <v>170</v>
      </c>
      <c r="F388" s="79"/>
      <c r="G388" s="85" t="n">
        <v>340</v>
      </c>
    </row>
    <row r="389" customFormat="false" ht="15" hidden="false" customHeight="false" outlineLevel="0" collapsed="false">
      <c r="A389" s="73"/>
      <c r="B389" s="81" t="s">
        <v>366</v>
      </c>
      <c r="C389" s="82" t="s">
        <v>20</v>
      </c>
      <c r="D389" s="86" t="n">
        <v>3</v>
      </c>
      <c r="E389" s="84" t="n">
        <v>170</v>
      </c>
      <c r="F389" s="79"/>
      <c r="G389" s="85" t="n">
        <v>510</v>
      </c>
    </row>
    <row r="390" customFormat="false" ht="15" hidden="false" customHeight="false" outlineLevel="0" collapsed="false">
      <c r="A390" s="73"/>
      <c r="B390" s="91"/>
      <c r="C390" s="76"/>
      <c r="D390" s="77"/>
      <c r="E390" s="78"/>
      <c r="F390" s="79"/>
      <c r="G390" s="80"/>
    </row>
    <row r="391" customFormat="false" ht="15" hidden="false" customHeight="false" outlineLevel="0" collapsed="false">
      <c r="A391" s="73"/>
      <c r="B391" s="59" t="s">
        <v>367</v>
      </c>
      <c r="C391" s="60"/>
      <c r="D391" s="51"/>
      <c r="E391" s="61"/>
      <c r="F391" s="62"/>
      <c r="G391" s="54" t="n">
        <v>8063</v>
      </c>
    </row>
    <row r="392" customFormat="false" ht="15" hidden="false" customHeight="false" outlineLevel="0" collapsed="false">
      <c r="A392" s="73"/>
      <c r="B392" s="59" t="s">
        <v>137</v>
      </c>
      <c r="C392" s="60"/>
      <c r="D392" s="51"/>
      <c r="E392" s="61"/>
      <c r="F392" s="62"/>
      <c r="G392" s="54" t="n">
        <v>1935.12</v>
      </c>
    </row>
    <row r="393" customFormat="false" ht="15" hidden="false" customHeight="false" outlineLevel="0" collapsed="false">
      <c r="A393" s="73"/>
      <c r="B393" s="59" t="s">
        <v>368</v>
      </c>
      <c r="C393" s="60"/>
      <c r="D393" s="51"/>
      <c r="E393" s="61"/>
      <c r="F393" s="62"/>
      <c r="G393" s="54" t="n">
        <v>9998.12</v>
      </c>
    </row>
    <row r="394" customFormat="false" ht="15" hidden="false" customHeight="false" outlineLevel="0" collapsed="false">
      <c r="A394" s="73"/>
      <c r="B394" s="59"/>
      <c r="C394" s="60"/>
      <c r="D394" s="51"/>
      <c r="E394" s="61"/>
      <c r="F394" s="62"/>
      <c r="G394" s="54"/>
    </row>
    <row r="395" customFormat="false" ht="14.25" hidden="false" customHeight="false" outlineLevel="0" collapsed="false">
      <c r="A395" s="63"/>
      <c r="B395" s="92" t="s">
        <v>369</v>
      </c>
      <c r="C395" s="93"/>
      <c r="D395" s="57"/>
      <c r="E395" s="94"/>
      <c r="F395" s="37"/>
      <c r="G395" s="26"/>
    </row>
    <row r="396" customFormat="false" ht="14.25" hidden="false" customHeight="false" outlineLevel="0" collapsed="false">
      <c r="A396" s="95"/>
      <c r="B396" s="11"/>
      <c r="C396" s="96"/>
      <c r="D396" s="60"/>
      <c r="E396" s="97" t="s">
        <v>370</v>
      </c>
      <c r="F396" s="98"/>
      <c r="G396" s="99" t="n">
        <f aca="false">G127+G168+G184+G245+G352+G367+G391</f>
        <v>40748.98</v>
      </c>
    </row>
    <row r="397" customFormat="false" ht="14.25" hidden="false" customHeight="false" outlineLevel="0" collapsed="false">
      <c r="A397" s="95"/>
      <c r="B397" s="100" t="s">
        <v>371</v>
      </c>
      <c r="C397" s="12"/>
      <c r="D397" s="60"/>
      <c r="E397" s="101" t="s">
        <v>372</v>
      </c>
      <c r="F397" s="98"/>
      <c r="G397" s="99" t="n">
        <f aca="false">0.24*G396</f>
        <v>9779.7552</v>
      </c>
    </row>
    <row r="398" customFormat="false" ht="14.25" hidden="false" customHeight="false" outlineLevel="0" collapsed="false">
      <c r="A398" s="102"/>
      <c r="B398" s="100"/>
      <c r="C398" s="96"/>
      <c r="D398" s="60"/>
      <c r="E398" s="97" t="s">
        <v>373</v>
      </c>
      <c r="F398" s="98"/>
      <c r="G398" s="99" t="n">
        <f aca="false">G397+G396</f>
        <v>50528.7352</v>
      </c>
    </row>
    <row r="399" customFormat="false" ht="15.75" hidden="false" customHeight="false" outlineLevel="0" collapsed="false">
      <c r="A399" s="102"/>
      <c r="B399" s="103" t="s">
        <v>374</v>
      </c>
      <c r="C399" s="12"/>
      <c r="D399" s="104"/>
      <c r="E399" s="104"/>
      <c r="F399" s="6"/>
      <c r="G399" s="105"/>
    </row>
    <row r="400" customFormat="false" ht="15.75" hidden="false" customHeight="false" outlineLevel="0" collapsed="false">
      <c r="A400" s="102"/>
      <c r="B400" s="106"/>
      <c r="C400" s="12"/>
      <c r="D400" s="104"/>
      <c r="E400" s="104"/>
      <c r="F400" s="6"/>
      <c r="G400" s="105"/>
    </row>
    <row r="401" customFormat="false" ht="15.75" hidden="false" customHeight="false" outlineLevel="0" collapsed="false">
      <c r="A401" s="107"/>
      <c r="B401" s="106"/>
      <c r="C401" s="12"/>
      <c r="D401" s="104" t="s">
        <v>375</v>
      </c>
      <c r="E401" s="104"/>
      <c r="F401" s="6"/>
      <c r="G401" s="105"/>
    </row>
    <row r="402" customFormat="false" ht="15.75" hidden="false" customHeight="false" outlineLevel="0" collapsed="false">
      <c r="A402" s="102"/>
      <c r="B402" s="103"/>
      <c r="C402" s="12"/>
      <c r="D402" s="12"/>
      <c r="E402" s="12"/>
      <c r="F402" s="6"/>
      <c r="G402" s="105"/>
    </row>
    <row r="403" customFormat="false" ht="15.75" hidden="false" customHeight="false" outlineLevel="0" collapsed="false">
      <c r="A403" s="102"/>
      <c r="B403" s="103" t="s">
        <v>376</v>
      </c>
      <c r="C403" s="108"/>
      <c r="D403" s="6" t="s">
        <v>377</v>
      </c>
      <c r="E403" s="104"/>
      <c r="F403" s="6"/>
      <c r="G403" s="105"/>
    </row>
    <row r="404" customFormat="false" ht="15.75" hidden="false" customHeight="false" outlineLevel="0" collapsed="false">
      <c r="A404" s="102"/>
      <c r="B404" s="103"/>
      <c r="C404" s="108"/>
      <c r="D404" s="12"/>
      <c r="E404" s="104"/>
      <c r="F404" s="109"/>
      <c r="G404" s="105"/>
    </row>
    <row r="405" customFormat="false" ht="15.75" hidden="false" customHeight="false" outlineLevel="0" collapsed="false">
      <c r="B405" s="100"/>
      <c r="C405" s="108"/>
      <c r="D405" s="6" t="s">
        <v>378</v>
      </c>
      <c r="E405" s="104"/>
      <c r="F405" s="109"/>
      <c r="G405" s="105"/>
    </row>
  </sheetData>
  <hyperlinks>
    <hyperlink ref="B111" r:id="rId1" display="Χαρτί Πάπυρος 180gr/m² A4 1 φύλλα"/>
    <hyperlink ref="B138" r:id="rId2" display="Φάκελος Αλληλογραφίας Λευκός 23x32cm Α4"/>
  </hyperlinks>
  <printOptions headings="false" gridLines="tru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1011</TotalTime>
  <Application>LibreOffice/5.0.3.2$Windows_X86_64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2006-01-26T12:04:52Z</dcterms:created>
  <dc:creator>maria</dc:creator>
  <dc:language>el-GR</dc:language>
  <cp:lastPrinted>2021-03-29T05:52:59Z</cp:lastPrinted>
  <dcterms:modified xsi:type="dcterms:W3CDTF">2021-05-28T09:37:01Z</dcterms:modified>
  <cp:revision>452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